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codeName="ThisWorkbook"/>
  <bookViews>
    <workbookView xWindow="64888" yWindow="4284" windowWidth="20376" windowHeight="6492" tabRatio="890" activeTab="0"/>
  </bookViews>
  <sheets>
    <sheet name="Invoice Cover Sheet-A" sheetId="1" r:id="rId1"/>
    <sheet name="Universal Invoice Detail-B" sheetId="2" r:id="rId2"/>
    <sheet name="Staff Costs Detail-B1" sheetId="3" r:id="rId3"/>
    <sheet name="ISY Direct Expenses-B2" sheetId="4" r:id="rId4"/>
    <sheet name="OSY Direct Expenses-B3" sheetId="5" r:id="rId5"/>
    <sheet name="Cash or In-kind Match Detail-F" sheetId="6" r:id="rId6"/>
    <sheet name="Cash Advance Worksheet-H" sheetId="7" r:id="rId7"/>
    <sheet name="Accrual Worksheet" sheetId="8" r:id="rId8"/>
  </sheets>
  <definedNames>
    <definedName name="_xlnm.Print_Area" localSheetId="7">'Accrual Worksheet'!$A$1:$C$55</definedName>
    <definedName name="_xlnm.Print_Area" localSheetId="6">'Cash Advance Worksheet-H'!$A$1:$J$52</definedName>
    <definedName name="_xlnm.Print_Area" localSheetId="0">'Invoice Cover Sheet-A'!$A$1:$I$34</definedName>
    <definedName name="_xlnm.Print_Area" localSheetId="3">'ISY Direct Expenses-B2'!$A$1:$G$46</definedName>
    <definedName name="_xlnm.Print_Area" localSheetId="4">'OSY Direct Expenses-B3'!$A$1:$F$44</definedName>
    <definedName name="_xlnm.Print_Area" localSheetId="2">'Staff Costs Detail-B1'!$A$1:$E$40</definedName>
    <definedName name="_xlnm.Print_Area" localSheetId="1">'Universal Invoice Detail-B'!$A$1:$E$55</definedName>
  </definedNames>
  <calcPr fullCalcOnLoad="1" fullPrecision="0"/>
</workbook>
</file>

<file path=xl/sharedStrings.xml><?xml version="1.0" encoding="utf-8"?>
<sst xmlns="http://schemas.openxmlformats.org/spreadsheetml/2006/main" count="319" uniqueCount="235">
  <si>
    <t>Staff Salaries</t>
  </si>
  <si>
    <t>A.</t>
  </si>
  <si>
    <t>Total Staff Salaries</t>
  </si>
  <si>
    <t>B.</t>
  </si>
  <si>
    <t>Staff Benefits</t>
  </si>
  <si>
    <t>List by Type of Benefit</t>
  </si>
  <si>
    <t>C.</t>
  </si>
  <si>
    <t>Total Staff Benefits</t>
  </si>
  <si>
    <t>1a.</t>
  </si>
  <si>
    <t>Staff Mileage</t>
  </si>
  <si>
    <t>1b.</t>
  </si>
  <si>
    <t>2.</t>
  </si>
  <si>
    <t>3.</t>
  </si>
  <si>
    <t>Other Travel Costs</t>
  </si>
  <si>
    <t>Equipment</t>
  </si>
  <si>
    <t>5.</t>
  </si>
  <si>
    <t>6.</t>
  </si>
  <si>
    <t>8.</t>
  </si>
  <si>
    <t>9.</t>
  </si>
  <si>
    <t>Maintenance/Repairs (include equip. repair)</t>
  </si>
  <si>
    <t>Facility/Office Lease/Rent</t>
  </si>
  <si>
    <t>Insurance (bonding, liability, building, auto)</t>
  </si>
  <si>
    <t>Total Other Costs</t>
  </si>
  <si>
    <t>CURRENT PERIOD</t>
  </si>
  <si>
    <t>PROGRAM TO DATE</t>
  </si>
  <si>
    <t>BUDGET</t>
  </si>
  <si>
    <t>BASIS FOR ESTIMATE</t>
  </si>
  <si>
    <t>Current Period</t>
  </si>
  <si>
    <t>Program-to-Date</t>
  </si>
  <si>
    <t>Contract Budget</t>
  </si>
  <si>
    <t>Expenditure Summary</t>
  </si>
  <si>
    <t>CONTRACTOR NAME &amp; ADDRESS</t>
  </si>
  <si>
    <t>REQUEST FOR REIMBURSEMENT/CASH ADVANCE</t>
  </si>
  <si>
    <t xml:space="preserve">7a.  </t>
  </si>
  <si>
    <t xml:space="preserve">7b.  </t>
  </si>
  <si>
    <t xml:space="preserve"> </t>
  </si>
  <si>
    <t>REIMBURSABLE EXPENDITURES</t>
  </si>
  <si>
    <t>Current Billing Period</t>
  </si>
  <si>
    <t>Program-To-Date</t>
  </si>
  <si>
    <t>Indirect Staff Costs</t>
  </si>
  <si>
    <t>Utilities</t>
  </si>
  <si>
    <t>Salaries:</t>
  </si>
  <si>
    <t>Staff Name/Position</t>
  </si>
  <si>
    <t>Program Cost To Date</t>
  </si>
  <si>
    <t>Total Contract Salary Budget</t>
  </si>
  <si>
    <t>TOTAL SALARIES</t>
  </si>
  <si>
    <t>Benefits:</t>
  </si>
  <si>
    <t>Description/Type</t>
  </si>
  <si>
    <t>Total Contract Benefits Budget</t>
  </si>
  <si>
    <t>TOTAL BENEFITS</t>
  </si>
  <si>
    <t>Complete Worksheet B1</t>
  </si>
  <si>
    <t>Complete Workheet B1</t>
  </si>
  <si>
    <t>Current Month Cost</t>
  </si>
  <si>
    <t>Telephone No.</t>
  </si>
  <si>
    <t>Date:</t>
  </si>
  <si>
    <t>UNIVERSAL INVOICE FORM</t>
  </si>
  <si>
    <t>Cash or In-Kind Match Detail</t>
  </si>
  <si>
    <t>Total Match</t>
  </si>
  <si>
    <t>Cash</t>
  </si>
  <si>
    <t>Other Match (specify):</t>
  </si>
  <si>
    <t xml:space="preserve"> NOTE TYPE</t>
  </si>
  <si>
    <t>In-Kind OR</t>
  </si>
  <si>
    <t>Total Staff Match</t>
  </si>
  <si>
    <t>(Staff Position &amp; Name of Staff)</t>
  </si>
  <si>
    <t>Staff Salary Match</t>
  </si>
  <si>
    <t>Staff Benefit Match</t>
  </si>
  <si>
    <t>7. Out-of-School Youth Expenses</t>
  </si>
  <si>
    <t>8. Non-Youth Program Expense</t>
  </si>
  <si>
    <t>9. Total Expenditures</t>
  </si>
  <si>
    <t>Participant Name</t>
  </si>
  <si>
    <t>Social Security #</t>
  </si>
  <si>
    <t>Last Month's</t>
  </si>
  <si>
    <t>Current</t>
  </si>
  <si>
    <t>Cum Wages</t>
  </si>
  <si>
    <t>Month Wages</t>
  </si>
  <si>
    <t>Total</t>
  </si>
  <si>
    <t>BENEFITS</t>
  </si>
  <si>
    <t>Current Month</t>
  </si>
  <si>
    <t>Cum Benefits</t>
  </si>
  <si>
    <t>Benefits</t>
  </si>
  <si>
    <t>FICA and Medicare Contribution</t>
  </si>
  <si>
    <t>Workers' Compensation Insurance</t>
  </si>
  <si>
    <t xml:space="preserve">   Other:</t>
  </si>
  <si>
    <t xml:space="preserve">PARTICIPANT WAGES &amp; BENEFITS </t>
  </si>
  <si>
    <t>Other Direct Charge Expenses</t>
  </si>
  <si>
    <t>Support Services</t>
  </si>
  <si>
    <t>Total Other Direct Expenses</t>
  </si>
  <si>
    <t>Youth Providers Insert ISY Enrollment Percentage</t>
  </si>
  <si>
    <t>Youth Providers Insert OSY Enrollment Percentage</t>
  </si>
  <si>
    <t>ISY Total Expenses carried to box # 6 on Cover Page</t>
  </si>
  <si>
    <t>OSY Total Expenses carried to box # 7 on Cover Page</t>
  </si>
  <si>
    <t>TOTAL PROGRAM EXPENSES</t>
  </si>
  <si>
    <t>YTD</t>
  </si>
  <si>
    <t>Current Month Expenses</t>
  </si>
  <si>
    <t>YTD Total Expenses</t>
  </si>
  <si>
    <t>YTD Benefits</t>
  </si>
  <si>
    <t>Print Name:</t>
  </si>
  <si>
    <t>Other: Describe</t>
  </si>
  <si>
    <t xml:space="preserve">  15.  Invoices submitted not yet paid</t>
  </si>
  <si>
    <t xml:space="preserve">  16.  Total Expenses billed to date</t>
  </si>
  <si>
    <r>
      <t>12.</t>
    </r>
    <r>
      <rPr>
        <sz val="10"/>
        <rFont val="Arial"/>
        <family val="2"/>
      </rPr>
      <t xml:space="preserve">  Net Expenses this period</t>
    </r>
  </si>
  <si>
    <r>
      <t>10.</t>
    </r>
    <r>
      <rPr>
        <sz val="10"/>
        <rFont val="Arial"/>
        <family val="2"/>
      </rPr>
      <t xml:space="preserve">  Current Expenses</t>
    </r>
  </si>
  <si>
    <t xml:space="preserve">  20. Advance Amount Due</t>
  </si>
  <si>
    <t>AA.   Total Cash Required This Invoice</t>
  </si>
  <si>
    <t>19.  Advance Amount(s) re-captured(cumulative)</t>
  </si>
  <si>
    <t>Total Other Match</t>
  </si>
  <si>
    <t>Date Approved</t>
  </si>
  <si>
    <t>County Staff Reviewed by:</t>
  </si>
  <si>
    <t>21.  CERTIFICATION:</t>
  </si>
  <si>
    <t>BB.  Accrual Amount for the Current Period</t>
  </si>
  <si>
    <t>(check all that apply)</t>
  </si>
  <si>
    <t>4. Contract Term:</t>
  </si>
  <si>
    <t>5. Payment Request Period:</t>
  </si>
  <si>
    <t xml:space="preserve">          Accrual  (Enter amount on Line BB)</t>
  </si>
  <si>
    <t xml:space="preserve">          Periodic Cash Advance (enter on line 13)</t>
  </si>
  <si>
    <t xml:space="preserve">          Working Capital Advance (enter on line 13)</t>
  </si>
  <si>
    <t xml:space="preserve">        Reimbursement </t>
  </si>
  <si>
    <t>The above represents an invoice for actual expenses incurred in the performance of the above referenced agreement.  I hereby attest that all information provided, including the attachments, is correct, matches program financial records, and that the cash required was, and will be, disbursed only in accordance with the conditions of the agency's agreement with Riverside County EDA Workforce Development Division. Approved by and Prepared by must be certified by different people.</t>
  </si>
  <si>
    <t>6. In-School Youth Expense</t>
  </si>
  <si>
    <t>6a</t>
  </si>
  <si>
    <t>7a</t>
  </si>
  <si>
    <t>8a</t>
  </si>
  <si>
    <t>9a</t>
  </si>
  <si>
    <t>1.  Contract Number:</t>
  </si>
  <si>
    <t>2.  Invoice No:</t>
  </si>
  <si>
    <t>3.  Submission Type:</t>
  </si>
  <si>
    <t>Name</t>
  </si>
  <si>
    <t>Address</t>
  </si>
  <si>
    <t>City, Sate, Zip Code</t>
  </si>
  <si>
    <r>
      <t>11.</t>
    </r>
    <r>
      <rPr>
        <sz val="10"/>
        <rFont val="Arial"/>
        <family val="2"/>
      </rPr>
      <t xml:space="preserve">  Less Advance Re-payment This Period</t>
    </r>
  </si>
  <si>
    <t>Approver's Signature</t>
  </si>
  <si>
    <t>Preparer's Signature</t>
  </si>
  <si>
    <t>Approver's TitleTitle:</t>
  </si>
  <si>
    <t>Preparer's Title:</t>
  </si>
  <si>
    <t>Allocable costs for ISY</t>
  </si>
  <si>
    <t>Allocable costs for OSY</t>
  </si>
  <si>
    <t>Direct ISY Cost from Worksheet B2</t>
  </si>
  <si>
    <t>Direct OSY Cost from Worksheet B3</t>
  </si>
  <si>
    <t>Current Costs</t>
  </si>
  <si>
    <t>YTD Costs</t>
  </si>
  <si>
    <t>Staff and Participant Wages</t>
  </si>
  <si>
    <t>Staff and Participant Benefits</t>
  </si>
  <si>
    <t xml:space="preserve"> Total Wages &amp; Benefits</t>
  </si>
  <si>
    <t>Estimated Need Next Period</t>
  </si>
  <si>
    <t>Advance Requested</t>
  </si>
  <si>
    <t>D</t>
  </si>
  <si>
    <t>SOURCE OF FUNDS/COMMENT</t>
  </si>
  <si>
    <t>Total Cash and Reserves Available</t>
  </si>
  <si>
    <t xml:space="preserve">Utilities </t>
  </si>
  <si>
    <t xml:space="preserve">Other </t>
  </si>
  <si>
    <t>Prior Advance Payment Due</t>
  </si>
  <si>
    <t>Certification</t>
  </si>
  <si>
    <t>ADVANCE RE-PAYMENT RECAP</t>
  </si>
  <si>
    <t>Balance Due</t>
  </si>
  <si>
    <t xml:space="preserve">3.   The advance payment is the only adequate means of financing available to </t>
  </si>
  <si>
    <t xml:space="preserve">       the Contractor and the amount requested is necessary only after any available funds of the Contractor     </t>
  </si>
  <si>
    <t>2.    The amount requested is necessary for the prompt, efficient contract performance that will benefit the</t>
  </si>
  <si>
    <t xml:space="preserve">       County</t>
  </si>
  <si>
    <t xml:space="preserve">       arising during the reimbursement cycle</t>
  </si>
  <si>
    <t xml:space="preserve">  Contractor Certifies that:</t>
  </si>
  <si>
    <t xml:space="preserve">1.    The amount requested does not exceed the unpaid contract price or the estimated interim cash needs  </t>
  </si>
  <si>
    <t xml:space="preserve">1st Re-Payment Amount </t>
  </si>
  <si>
    <t xml:space="preserve">2nd Re-Payment Amount   </t>
  </si>
  <si>
    <t xml:space="preserve">3rd Re-Payment Amount </t>
  </si>
  <si>
    <t xml:space="preserve">4th Re-Payment Amount </t>
  </si>
  <si>
    <t xml:space="preserve">       have been used.  </t>
  </si>
  <si>
    <t>Contractor's Certification Signature</t>
  </si>
  <si>
    <t>13.  Advance Payment Requested This Period</t>
  </si>
  <si>
    <t>TOTAL SALARIES &amp; BENEFITS</t>
  </si>
  <si>
    <t>Total Direct Expenses</t>
  </si>
  <si>
    <t xml:space="preserve">  14.  Reimbursement Received To Date</t>
  </si>
  <si>
    <t>Payment Request Period</t>
  </si>
  <si>
    <t>Contract Period</t>
  </si>
  <si>
    <t>Provicer Name and Address</t>
  </si>
  <si>
    <t xml:space="preserve">                                                                               Date</t>
  </si>
  <si>
    <t>Total Advance(s) Amount(s) Carried Forward</t>
  </si>
  <si>
    <r>
      <t xml:space="preserve">        </t>
    </r>
    <r>
      <rPr>
        <b/>
        <i/>
        <sz val="10"/>
        <rFont val="Arial"/>
        <family val="2"/>
      </rPr>
      <t>Complete Cash Advance Worksheet</t>
    </r>
  </si>
  <si>
    <t>Workers Comp</t>
  </si>
  <si>
    <t>Rent</t>
  </si>
  <si>
    <t>Furniture</t>
  </si>
  <si>
    <t>FICA</t>
  </si>
  <si>
    <t>Unemployment</t>
  </si>
  <si>
    <t>Health</t>
  </si>
  <si>
    <t>401 K</t>
  </si>
  <si>
    <t>17a.  Advance(s) Received in Prior Period(s)</t>
  </si>
  <si>
    <t>18.  Advance(s) Requested This Period</t>
  </si>
  <si>
    <t>17b.  Advance(s) Requested Not Yet Received</t>
  </si>
  <si>
    <t xml:space="preserve">          CASH ADVANCE WORKSHEET</t>
  </si>
  <si>
    <t xml:space="preserve">          Bank Account(s) Balance for this Program</t>
  </si>
  <si>
    <t xml:space="preserve">           AVAILABLE CASH AND RESERVES</t>
  </si>
  <si>
    <t xml:space="preserve">           Available Line of Credit</t>
  </si>
  <si>
    <t xml:space="preserve">            Unrestricted Funds Balance</t>
  </si>
  <si>
    <t xml:space="preserve">            Other Source of Funds</t>
  </si>
  <si>
    <t>April</t>
  </si>
  <si>
    <t>May</t>
  </si>
  <si>
    <t>July</t>
  </si>
  <si>
    <t>August</t>
  </si>
  <si>
    <t>September</t>
  </si>
  <si>
    <t>October</t>
  </si>
  <si>
    <t>November</t>
  </si>
  <si>
    <t>December</t>
  </si>
  <si>
    <t>January</t>
  </si>
  <si>
    <t>February</t>
  </si>
  <si>
    <t>June</t>
  </si>
  <si>
    <t>Other:  Payroll processing/Employee Clearance/Dues/Education Evalutation/</t>
  </si>
  <si>
    <t>Staff Training/Seminars/workshops/meetings/fieldtrips/Leadership Camp/</t>
  </si>
  <si>
    <t>Next Billing Period</t>
  </si>
  <si>
    <t>Staff Position &amp; Name of Staff</t>
  </si>
  <si>
    <t>Consumable Supplies/Training Materials/Advertisement (Print/Repro)</t>
  </si>
  <si>
    <t>Maintenance Repairs (Include equipment repair)/Janitorial</t>
  </si>
  <si>
    <t>Insurance/Audit Fees</t>
  </si>
  <si>
    <t>Staff Morale/Ged/High School Proficiency Tests/Sub-Contracts/Contract Employee</t>
  </si>
  <si>
    <t>Consumable Supplies/Advertisement/Print/Repro</t>
  </si>
  <si>
    <t>Youth Incentive/Youth Tuition Payments</t>
  </si>
  <si>
    <t>Provider Name and Address</t>
  </si>
  <si>
    <t>TOTAL ACCRUED COSTS ( B + C + D )</t>
  </si>
  <si>
    <t>Indirect Costs</t>
  </si>
  <si>
    <t>Participant Wages/FICA/WorkersCompensation</t>
  </si>
  <si>
    <t>Consumable Supplies/Training Materials/Advertisement(Print/Reproduction Costs)</t>
  </si>
  <si>
    <t>Other Costs</t>
  </si>
  <si>
    <t>Subtotal Staff costs (A+B)</t>
  </si>
  <si>
    <t>Accrual Month:</t>
  </si>
  <si>
    <t>Other: Payroll processing/Employee Clearance/Dues/Subscriptions, MOU's, MISC.</t>
  </si>
  <si>
    <t>Youth Incentive</t>
  </si>
  <si>
    <t>11.46%*105%</t>
  </si>
  <si>
    <t>11.46% X105 % EX MODE</t>
  </si>
  <si>
    <t>March  Corrected</t>
  </si>
  <si>
    <t xml:space="preserve">CONTRACTOR NAME:  </t>
  </si>
  <si>
    <t xml:space="preserve">Contract # </t>
  </si>
  <si>
    <t>Contractor Name:</t>
  </si>
  <si>
    <t>To:</t>
  </si>
  <si>
    <t>From:</t>
  </si>
  <si>
    <t xml:space="preserve">To: </t>
  </si>
  <si>
    <t>Contractor shall report match on a monthly basis</t>
  </si>
  <si>
    <t>Month</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</si>
</sst>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_(* #,##0.0_);_(* \(#,##0.0\);_(* &quot;-&quot;??_);_(@_)"/>
    <numFmt numFmtId="166" formatCode="0.0%"/>
    <numFmt numFmtId="167" formatCode="mm/dd/yy"/>
    <numFmt numFmtId="168" formatCode=";;;"/>
    <numFmt numFmtId="169" formatCode="mm/dd/yy;@"/>
    <numFmt numFmtId="170" formatCode="000\-00\-0000"/>
    <numFmt numFmtId="171" formatCode="0.00_);\(0.00\)"/>
  </numFmts>
  <fonts count="78">
    <font>
      <sz val="10"/>
      <name val="Arial"/>
      <family val="0"/>
    </font>
    <font>
      <sz val="11"/>
      <color indexed="8"/>
      <name val="Calibri"/>
      <family val="2"/>
    </font>
    <font>
      <b/>
      <sz val="12"/>
      <name val="Arial"/>
      <family val="2"/>
    </font>
    <font>
      <b/>
      <sz val="10"/>
      <name val="Arial"/>
      <family val="2"/>
    </font>
    <font>
      <b/>
      <sz val="8"/>
      <name val="Arial"/>
      <family val="2"/>
    </font>
    <font>
      <sz val="10"/>
      <name val="Arial Narrow"/>
      <family val="2"/>
    </font>
    <font>
      <b/>
      <sz val="9"/>
      <name val="Arial Narrow"/>
      <family val="2"/>
    </font>
    <font>
      <b/>
      <sz val="10"/>
      <name val="Arial Narrow"/>
      <family val="2"/>
    </font>
    <font>
      <sz val="9"/>
      <name val="Arial Narrow"/>
      <family val="2"/>
    </font>
    <font>
      <b/>
      <sz val="12"/>
      <color indexed="8"/>
      <name val="Arial"/>
      <family val="2"/>
    </font>
    <font>
      <sz val="10"/>
      <color indexed="8"/>
      <name val="Arial"/>
      <family val="2"/>
    </font>
    <font>
      <b/>
      <sz val="10"/>
      <color indexed="8"/>
      <name val="Arial"/>
      <family val="2"/>
    </font>
    <font>
      <sz val="12"/>
      <color indexed="8"/>
      <name val="Arial"/>
      <family val="2"/>
    </font>
    <font>
      <sz val="12"/>
      <name val="Courier"/>
      <family val="3"/>
    </font>
    <font>
      <sz val="12"/>
      <name val="Arial"/>
      <family val="2"/>
    </font>
    <font>
      <b/>
      <sz val="18"/>
      <color indexed="8"/>
      <name val="Arial"/>
      <family val="2"/>
    </font>
    <font>
      <b/>
      <sz val="14"/>
      <color indexed="8"/>
      <name val="Arial"/>
      <family val="2"/>
    </font>
    <font>
      <b/>
      <sz val="16"/>
      <color indexed="8"/>
      <name val="Arial"/>
      <family val="2"/>
    </font>
    <font>
      <b/>
      <sz val="9"/>
      <color indexed="8"/>
      <name val="Arial"/>
      <family val="2"/>
    </font>
    <font>
      <sz val="16"/>
      <color indexed="8"/>
      <name val="Arial"/>
      <family val="2"/>
    </font>
    <font>
      <sz val="8"/>
      <name val="Arial"/>
      <family val="2"/>
    </font>
    <font>
      <u val="single"/>
      <sz val="10"/>
      <color indexed="8"/>
      <name val="Arial"/>
      <family val="2"/>
    </font>
    <font>
      <sz val="8"/>
      <name val="Arial Narrow"/>
      <family val="2"/>
    </font>
    <font>
      <b/>
      <sz val="8"/>
      <color indexed="8"/>
      <name val="Arial"/>
      <family val="2"/>
    </font>
    <font>
      <b/>
      <sz val="9"/>
      <name val="Arial"/>
      <family val="2"/>
    </font>
    <font>
      <b/>
      <sz val="20"/>
      <name val="Arial Narrow"/>
      <family val="2"/>
    </font>
    <font>
      <sz val="20"/>
      <name val="Arial"/>
      <family val="2"/>
    </font>
    <font>
      <sz val="20"/>
      <name val="Arial Narrow"/>
      <family val="2"/>
    </font>
    <font>
      <u val="single"/>
      <sz val="20"/>
      <name val="Arial Narrow"/>
      <family val="2"/>
    </font>
    <font>
      <b/>
      <sz val="20"/>
      <name val="Arial"/>
      <family val="2"/>
    </font>
    <font>
      <b/>
      <sz val="14"/>
      <name val="Arial Narrow"/>
      <family val="2"/>
    </font>
    <font>
      <sz val="14"/>
      <name val="Arial Narrow"/>
      <family val="2"/>
    </font>
    <font>
      <sz val="12"/>
      <name val="Arial Narrow"/>
      <family val="2"/>
    </font>
    <font>
      <b/>
      <i/>
      <sz val="10"/>
      <name val="Arial"/>
      <family val="2"/>
    </font>
    <font>
      <sz val="7"/>
      <name val="Arial"/>
      <family val="2"/>
    </font>
    <font>
      <sz val="20"/>
      <color indexed="10"/>
      <name val="Arial Narrow"/>
      <family val="2"/>
    </font>
    <font>
      <b/>
      <sz val="12"/>
      <name val="Arial Narrow"/>
      <family val="2"/>
    </font>
    <font>
      <b/>
      <sz val="14"/>
      <name val="Arial"/>
      <family val="2"/>
    </font>
    <font>
      <sz val="14"/>
      <color indexed="8"/>
      <name val="Arial"/>
      <family val="2"/>
    </font>
    <font>
      <sz val="16"/>
      <name val="Arial"/>
      <family val="2"/>
    </font>
    <font>
      <sz val="14"/>
      <name val="Arial"/>
      <family val="2"/>
    </font>
    <font>
      <sz val="18"/>
      <name val="Arial Narrow"/>
      <family val="2"/>
    </font>
    <font>
      <sz val="9"/>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6"/>
      <color theme="1"/>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lightUp"/>
    </fill>
    <fill>
      <patternFill patternType="lightUp">
        <bgColor indexed="9"/>
      </patternFill>
    </fill>
    <fill>
      <patternFill patternType="solid">
        <fgColor theme="0"/>
        <bgColor indexed="64"/>
      </patternFill>
    </fill>
    <fill>
      <patternFill patternType="solid">
        <fgColor theme="0" tint="-0.3499799966812134"/>
        <bgColor indexed="64"/>
      </patternFill>
    </fill>
    <fill>
      <patternFill patternType="solid">
        <fgColor theme="0" tint="-0.24997000396251678"/>
        <bgColor indexed="64"/>
      </patternFill>
    </fill>
  </fills>
  <borders count="15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right style="thin"/>
      <top/>
      <bottom style="thin"/>
    </border>
    <border>
      <left style="double"/>
      <right style="double"/>
      <top/>
      <bottom style="thin"/>
    </border>
    <border>
      <left style="double"/>
      <right style="thin"/>
      <top style="medium"/>
      <bottom/>
    </border>
    <border>
      <left style="double"/>
      <right style="double"/>
      <top style="medium"/>
      <bottom/>
    </border>
    <border>
      <left/>
      <right/>
      <top style="medium"/>
      <bottom style="medium"/>
    </border>
    <border>
      <left style="double"/>
      <right style="thin"/>
      <top/>
      <bottom style="medium"/>
    </border>
    <border>
      <left style="double"/>
      <right style="double"/>
      <top/>
      <bottom style="medium"/>
    </border>
    <border>
      <left style="double"/>
      <right style="thin"/>
      <top style="thin"/>
      <bottom style="thin"/>
    </border>
    <border>
      <left style="double"/>
      <right style="thin"/>
      <top style="thin"/>
      <bottom/>
    </border>
    <border>
      <left style="double"/>
      <right style="thin"/>
      <top style="thin"/>
      <bottom style="medium"/>
    </border>
    <border>
      <left style="double"/>
      <right style="double"/>
      <top style="thin"/>
      <bottom style="medium"/>
    </border>
    <border>
      <left style="double"/>
      <right style="double"/>
      <top style="thin"/>
      <bottom style="thin"/>
    </border>
    <border>
      <left style="double"/>
      <right style="double"/>
      <top style="thin"/>
      <bottom/>
    </border>
    <border>
      <left style="double"/>
      <right style="double"/>
      <top style="double"/>
      <bottom/>
    </border>
    <border>
      <left style="double"/>
      <right style="double"/>
      <top style="medium"/>
      <bottom style="thin"/>
    </border>
    <border>
      <left style="double"/>
      <right style="double"/>
      <top style="medium"/>
      <bottom style="medium"/>
    </border>
    <border>
      <left style="double"/>
      <right style="double"/>
      <top style="double"/>
      <bottom style="double"/>
    </border>
    <border>
      <left/>
      <right/>
      <top/>
      <bottom style="medium"/>
    </border>
    <border>
      <left/>
      <right style="thin"/>
      <top style="thin"/>
      <bottom style="thin"/>
    </border>
    <border>
      <left style="thin"/>
      <right style="thin"/>
      <top style="thin"/>
      <bottom style="medium"/>
    </border>
    <border>
      <left/>
      <right/>
      <top/>
      <bottom style="thin"/>
    </border>
    <border>
      <left/>
      <right/>
      <top style="thin"/>
      <bottom/>
    </border>
    <border>
      <left style="thin"/>
      <right/>
      <top style="thin"/>
      <bottom style="medium"/>
    </border>
    <border>
      <left/>
      <right/>
      <top style="thin"/>
      <bottom style="medium"/>
    </border>
    <border>
      <left/>
      <right style="thin"/>
      <top style="thin"/>
      <bottom style="medium"/>
    </border>
    <border>
      <left style="thin"/>
      <right/>
      <top/>
      <bottom style="medium"/>
    </border>
    <border>
      <left style="thin"/>
      <right style="thin"/>
      <top/>
      <bottom style="medium"/>
    </border>
    <border>
      <left style="thin"/>
      <right/>
      <top style="thin"/>
      <bottom style="thin"/>
    </border>
    <border>
      <left style="thin"/>
      <right style="thin"/>
      <top style="thin"/>
      <bottom style="thin"/>
    </border>
    <border>
      <left style="thin"/>
      <right/>
      <top/>
      <bottom style="thin"/>
    </border>
    <border>
      <left style="thin"/>
      <right style="thin"/>
      <top/>
      <bottom style="thin"/>
    </border>
    <border>
      <left style="medium"/>
      <right/>
      <top/>
      <bottom/>
    </border>
    <border>
      <left/>
      <right/>
      <top style="medium"/>
      <bottom/>
    </border>
    <border>
      <left/>
      <right style="medium"/>
      <top style="medium"/>
      <bottom/>
    </border>
    <border>
      <left style="medium">
        <color indexed="58"/>
      </left>
      <right style="medium">
        <color indexed="58"/>
      </right>
      <top/>
      <bottom style="thin"/>
    </border>
    <border>
      <left style="medium">
        <color indexed="58"/>
      </left>
      <right style="medium">
        <color indexed="58"/>
      </right>
      <top style="medium"/>
      <bottom style="medium"/>
    </border>
    <border>
      <left style="thin"/>
      <right style="double"/>
      <top style="medium"/>
      <bottom style="medium"/>
    </border>
    <border>
      <left style="thin"/>
      <right style="double"/>
      <top style="thin"/>
      <bottom style="thin"/>
    </border>
    <border>
      <left style="thin"/>
      <right style="double"/>
      <top style="thin"/>
      <bottom style="medium"/>
    </border>
    <border>
      <left style="thin"/>
      <right style="double"/>
      <top/>
      <bottom style="medium"/>
    </border>
    <border>
      <left style="medium">
        <color indexed="58"/>
      </left>
      <right style="medium">
        <color indexed="58"/>
      </right>
      <top style="medium"/>
      <bottom style="medium">
        <color indexed="58"/>
      </bottom>
    </border>
    <border>
      <left style="medium">
        <color indexed="58"/>
      </left>
      <right style="medium">
        <color indexed="58"/>
      </right>
      <top style="medium">
        <color indexed="58"/>
      </top>
      <bottom style="medium">
        <color indexed="58"/>
      </bottom>
    </border>
    <border>
      <left style="medium"/>
      <right style="medium"/>
      <top/>
      <bottom/>
    </border>
    <border>
      <left style="medium"/>
      <right style="medium"/>
      <top style="thin"/>
      <bottom/>
    </border>
    <border>
      <left style="medium"/>
      <right style="medium"/>
      <top style="thin"/>
      <bottom style="medium"/>
    </border>
    <border>
      <left style="medium"/>
      <right style="medium"/>
      <top style="medium"/>
      <bottom style="medium"/>
    </border>
    <border>
      <left style="medium"/>
      <right style="medium"/>
      <top/>
      <bottom style="medium"/>
    </border>
    <border>
      <left style="medium"/>
      <right/>
      <top style="medium"/>
      <bottom/>
    </border>
    <border>
      <left style="thin"/>
      <right/>
      <top style="medium"/>
      <bottom/>
    </border>
    <border>
      <left style="medium"/>
      <right style="medium"/>
      <top style="medium"/>
      <bottom/>
    </border>
    <border>
      <left/>
      <right style="thin"/>
      <top style="medium"/>
      <bottom/>
    </border>
    <border>
      <left style="medium"/>
      <right/>
      <top/>
      <bottom style="medium"/>
    </border>
    <border>
      <left/>
      <right style="medium"/>
      <top/>
      <bottom/>
    </border>
    <border>
      <left/>
      <right style="medium"/>
      <top/>
      <bottom style="medium"/>
    </border>
    <border>
      <left/>
      <right style="medium"/>
      <top style="medium"/>
      <bottom style="medium"/>
    </border>
    <border>
      <left style="thin"/>
      <right/>
      <top style="medium"/>
      <bottom style="medium"/>
    </border>
    <border>
      <left/>
      <right/>
      <top/>
      <bottom style="double"/>
    </border>
    <border>
      <left style="medium"/>
      <right style="medium"/>
      <top style="medium"/>
      <bottom style="thin"/>
    </border>
    <border>
      <left style="medium"/>
      <right style="medium"/>
      <top style="thin"/>
      <bottom style="thin"/>
    </border>
    <border>
      <left style="medium"/>
      <right/>
      <top style="thin"/>
      <bottom style="medium"/>
    </border>
    <border>
      <left style="medium"/>
      <right/>
      <top style="medium"/>
      <bottom style="medium"/>
    </border>
    <border>
      <left style="medium"/>
      <right style="medium"/>
      <top/>
      <bottom style="thin"/>
    </border>
    <border>
      <left style="double"/>
      <right style="thin"/>
      <top style="medium"/>
      <bottom style="medium"/>
    </border>
    <border>
      <left style="thin"/>
      <right style="double"/>
      <top style="medium"/>
      <bottom/>
    </border>
    <border>
      <left/>
      <right style="medium"/>
      <top style="thin"/>
      <bottom/>
    </border>
    <border>
      <left style="medium"/>
      <right style="medium">
        <color indexed="58"/>
      </right>
      <top style="medium"/>
      <bottom/>
    </border>
    <border>
      <left style="thin"/>
      <right style="thin"/>
      <top style="medium"/>
      <bottom style="thin"/>
    </border>
    <border>
      <left style="thin"/>
      <right/>
      <top style="thin"/>
      <bottom/>
    </border>
    <border>
      <left style="medium"/>
      <right style="medium"/>
      <top style="thin"/>
      <bottom style="double"/>
    </border>
    <border>
      <left style="medium"/>
      <right/>
      <top/>
      <bottom style="thin"/>
    </border>
    <border>
      <left style="medium"/>
      <right/>
      <top style="medium"/>
      <bottom style="thin"/>
    </border>
    <border>
      <left style="medium"/>
      <right/>
      <top style="thin"/>
      <bottom style="thin"/>
    </border>
    <border>
      <left/>
      <right/>
      <top style="thin"/>
      <bottom style="thin"/>
    </border>
    <border>
      <left/>
      <right style="double"/>
      <top style="thin"/>
      <bottom style="medium"/>
    </border>
    <border>
      <left/>
      <right style="double"/>
      <top style="thin"/>
      <bottom/>
    </border>
    <border>
      <left style="thin"/>
      <right style="thin"/>
      <top style="medium"/>
      <bottom/>
    </border>
    <border>
      <left style="medium"/>
      <right/>
      <top style="double"/>
      <bottom style="double"/>
    </border>
    <border>
      <left style="medium"/>
      <right style="medium"/>
      <top style="double"/>
      <bottom style="double"/>
    </border>
    <border>
      <left style="double"/>
      <right/>
      <top style="thin"/>
      <bottom style="thin"/>
    </border>
    <border>
      <left style="double"/>
      <right/>
      <top style="thin"/>
      <bottom style="medium"/>
    </border>
    <border>
      <left style="double"/>
      <right/>
      <top style="medium"/>
      <bottom style="medium"/>
    </border>
    <border>
      <left style="double"/>
      <right/>
      <top/>
      <bottom style="thin"/>
    </border>
    <border>
      <left style="double"/>
      <right/>
      <top style="medium"/>
      <bottom/>
    </border>
    <border>
      <left/>
      <right/>
      <top style="medium"/>
      <bottom style="thin"/>
    </border>
    <border>
      <left style="double"/>
      <right/>
      <top/>
      <bottom style="medium"/>
    </border>
    <border>
      <left style="medium"/>
      <right style="double"/>
      <top style="double"/>
      <bottom/>
    </border>
    <border>
      <left style="double"/>
      <right/>
      <top/>
      <bottom/>
    </border>
    <border>
      <left/>
      <right/>
      <top style="double"/>
      <bottom/>
    </border>
    <border>
      <left/>
      <right style="double"/>
      <top/>
      <bottom style="double"/>
    </border>
    <border>
      <left style="thin"/>
      <right/>
      <top/>
      <bottom/>
    </border>
    <border>
      <left/>
      <right style="thin"/>
      <top/>
      <bottom/>
    </border>
    <border>
      <left style="thin"/>
      <right/>
      <top style="thin"/>
      <bottom style="double"/>
    </border>
    <border>
      <left style="thin"/>
      <right style="thin"/>
      <top style="thin"/>
      <bottom style="double"/>
    </border>
    <border>
      <left/>
      <right style="thin"/>
      <top style="double"/>
      <bottom/>
    </border>
    <border>
      <left/>
      <right style="medium"/>
      <top style="medium"/>
      <bottom style="thin"/>
    </border>
    <border>
      <left/>
      <right style="medium"/>
      <top style="thin"/>
      <bottom style="thin"/>
    </border>
    <border>
      <left style="double"/>
      <right/>
      <top style="double"/>
      <bottom/>
    </border>
    <border>
      <left style="double"/>
      <right/>
      <top/>
      <bottom style="double"/>
    </border>
    <border>
      <left style="thin"/>
      <right style="double"/>
      <top style="medium"/>
      <bottom style="thin"/>
    </border>
    <border>
      <left style="thin"/>
      <right style="thin"/>
      <top/>
      <bottom style="double"/>
    </border>
    <border>
      <left style="thin"/>
      <right style="thin"/>
      <top style="double"/>
      <bottom style="double"/>
    </border>
    <border>
      <left style="thin"/>
      <right style="thin"/>
      <top/>
      <bottom/>
    </border>
    <border>
      <left style="thin"/>
      <right style="thin"/>
      <top style="double"/>
      <bottom/>
    </border>
    <border>
      <left style="thin"/>
      <right style="thin"/>
      <top style="double"/>
      <bottom style="medium"/>
    </border>
    <border>
      <left/>
      <right style="medium"/>
      <top/>
      <bottom style="thin"/>
    </border>
    <border>
      <left style="thin"/>
      <right/>
      <top style="medium"/>
      <bottom style="thin"/>
    </border>
    <border>
      <left style="medium"/>
      <right/>
      <top style="thin"/>
      <bottom/>
    </border>
    <border>
      <left/>
      <right style="double"/>
      <top style="medium"/>
      <bottom style="medium"/>
    </border>
    <border>
      <left/>
      <right style="double"/>
      <top style="medium"/>
      <bottom style="thin"/>
    </border>
    <border>
      <left/>
      <right style="double"/>
      <top style="thin"/>
      <bottom style="thin"/>
    </border>
    <border>
      <left/>
      <right style="medium"/>
      <top style="thin"/>
      <bottom style="medium"/>
    </border>
    <border>
      <left/>
      <right/>
      <top style="double"/>
      <bottom style="thin"/>
    </border>
    <border>
      <left/>
      <right style="thin"/>
      <top style="medium"/>
      <bottom style="medium"/>
    </border>
    <border>
      <left style="double"/>
      <right style="double"/>
      <top style="medium"/>
      <bottom style="double"/>
    </border>
    <border>
      <left style="double"/>
      <right style="medium"/>
      <top/>
      <bottom style="double"/>
    </border>
    <border>
      <left/>
      <right/>
      <top style="double"/>
      <bottom style="medium"/>
    </border>
    <border>
      <left/>
      <right style="thin"/>
      <top style="double"/>
      <bottom style="medium"/>
    </border>
    <border>
      <left style="thin"/>
      <right style="medium"/>
      <top style="double"/>
      <bottom style="medium"/>
    </border>
    <border>
      <left style="thin"/>
      <right style="medium"/>
      <top style="thin"/>
      <bottom style="thin"/>
    </border>
    <border>
      <left/>
      <right style="thin"/>
      <top/>
      <bottom style="thin"/>
    </border>
    <border>
      <left style="thin"/>
      <right style="medium"/>
      <top style="medium"/>
      <bottom style="medium"/>
    </border>
    <border>
      <left style="double"/>
      <right style="medium"/>
      <top style="medium"/>
      <bottom style="medium"/>
    </border>
    <border>
      <left/>
      <right/>
      <top style="medium"/>
      <bottom style="double"/>
    </border>
    <border>
      <left style="thin"/>
      <right style="medium"/>
      <top/>
      <bottom style="thin"/>
    </border>
    <border>
      <left style="thin"/>
      <right/>
      <top style="thin">
        <color indexed="9"/>
      </top>
      <bottom style="thin"/>
    </border>
    <border>
      <left/>
      <right style="thin"/>
      <top style="thin"/>
      <bottom/>
    </border>
    <border>
      <left style="thin"/>
      <right style="medium"/>
      <top style="thin"/>
      <bottom/>
    </border>
    <border>
      <left style="medium"/>
      <right style="thin"/>
      <top/>
      <bottom style="medium"/>
    </border>
    <border>
      <left/>
      <right style="thin"/>
      <top/>
      <bottom style="medium"/>
    </border>
    <border>
      <left style="double"/>
      <right style="medium"/>
      <top/>
      <bottom style="thin"/>
    </border>
    <border>
      <left style="double"/>
      <right style="medium"/>
      <top/>
      <bottom style="medium"/>
    </border>
    <border>
      <left style="double"/>
      <right style="medium"/>
      <top style="medium"/>
      <bottom/>
    </border>
    <border>
      <left style="double"/>
      <right style="double"/>
      <top/>
      <bottom style="double"/>
    </border>
    <border>
      <left style="medium"/>
      <right style="double"/>
      <top/>
      <bottom style="double"/>
    </border>
    <border>
      <left style="medium"/>
      <right style="double"/>
      <top style="medium"/>
      <bottom/>
    </border>
    <border>
      <left style="medium"/>
      <right style="double"/>
      <top/>
      <bottom style="medium"/>
    </border>
    <border>
      <left style="medium"/>
      <right style="double"/>
      <top style="medium"/>
      <bottom style="medium"/>
    </border>
    <border>
      <left style="medium"/>
      <right/>
      <top style="medium"/>
      <bottom style="double"/>
    </border>
    <border>
      <left style="thin"/>
      <right style="medium"/>
      <top style="thin"/>
      <bottom style="medium"/>
    </border>
    <border>
      <left/>
      <right style="thin"/>
      <top style="double"/>
      <bottom style="double"/>
    </border>
    <border>
      <left style="thin"/>
      <right style="medium"/>
      <top style="double"/>
      <bottom style="double"/>
    </border>
    <border>
      <left style="thin"/>
      <right style="medium"/>
      <top style="double"/>
      <bottom/>
    </border>
    <border>
      <left style="double"/>
      <right style="medium"/>
      <top style="thin"/>
      <bottom style="double"/>
    </border>
    <border>
      <left style="medium"/>
      <right style="thin"/>
      <top style="thin"/>
      <bottom style="double"/>
    </border>
    <border>
      <left/>
      <right style="medium">
        <color indexed="58"/>
      </right>
      <top style="medium"/>
      <bottom style="medium"/>
    </border>
    <border>
      <left style="double"/>
      <right style="double"/>
      <top/>
      <bottom/>
    </border>
    <border>
      <left/>
      <right style="medium"/>
      <top style="medium"/>
      <bottom style="double"/>
    </border>
    <border>
      <left/>
      <right style="double"/>
      <top style="medium"/>
      <bottom style="double"/>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2" fillId="26" borderId="0" applyNumberFormat="0" applyBorder="0" applyAlignment="0" applyProtection="0"/>
    <xf numFmtId="0" fontId="63" fillId="27" borderId="1" applyNumberFormat="0" applyAlignment="0" applyProtection="0"/>
    <xf numFmtId="0" fontId="6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5" fillId="0" borderId="0" applyNumberFormat="0" applyFill="0" applyBorder="0" applyAlignment="0" applyProtection="0"/>
    <xf numFmtId="0" fontId="66" fillId="29" borderId="0" applyNumberFormat="0" applyBorder="0" applyAlignment="0" applyProtection="0"/>
    <xf numFmtId="0" fontId="67" fillId="0" borderId="3" applyNumberFormat="0" applyFill="0" applyAlignment="0" applyProtection="0"/>
    <xf numFmtId="0" fontId="68" fillId="0" borderId="4" applyNumberFormat="0" applyFill="0" applyAlignment="0" applyProtection="0"/>
    <xf numFmtId="0" fontId="69" fillId="0" borderId="5" applyNumberFormat="0" applyFill="0" applyAlignment="0" applyProtection="0"/>
    <xf numFmtId="0" fontId="69" fillId="0" borderId="0" applyNumberFormat="0" applyFill="0" applyBorder="0" applyAlignment="0" applyProtection="0"/>
    <xf numFmtId="0" fontId="70" fillId="30" borderId="1" applyNumberFormat="0" applyAlignment="0" applyProtection="0"/>
    <xf numFmtId="0" fontId="71" fillId="0" borderId="6" applyNumberFormat="0" applyFill="0" applyAlignment="0" applyProtection="0"/>
    <xf numFmtId="0" fontId="72" fillId="31" borderId="0" applyNumberFormat="0" applyBorder="0" applyAlignment="0" applyProtection="0"/>
    <xf numFmtId="0" fontId="0" fillId="0" borderId="0">
      <alignment/>
      <protection/>
    </xf>
    <xf numFmtId="37" fontId="13" fillId="0" borderId="0">
      <alignment/>
      <protection/>
    </xf>
    <xf numFmtId="0" fontId="0" fillId="32" borderId="7" applyNumberFormat="0" applyFont="0" applyAlignment="0" applyProtection="0"/>
    <xf numFmtId="0" fontId="73" fillId="27" borderId="8" applyNumberFormat="0" applyAlignment="0" applyProtection="0"/>
    <xf numFmtId="9" fontId="0" fillId="0" borderId="0" applyFont="0" applyFill="0" applyBorder="0" applyAlignment="0" applyProtection="0"/>
    <xf numFmtId="0" fontId="74" fillId="0" borderId="0" applyNumberFormat="0" applyFill="0" applyBorder="0" applyAlignment="0" applyProtection="0"/>
    <xf numFmtId="0" fontId="75" fillId="0" borderId="9" applyNumberFormat="0" applyFill="0" applyAlignment="0" applyProtection="0"/>
    <xf numFmtId="0" fontId="76" fillId="0" borderId="0" applyNumberFormat="0" applyFill="0" applyBorder="0" applyAlignment="0" applyProtection="0"/>
  </cellStyleXfs>
  <cellXfs count="861">
    <xf numFmtId="0" fontId="0" fillId="0" borderId="0" xfId="0" applyAlignment="1">
      <alignment/>
    </xf>
    <xf numFmtId="43" fontId="5" fillId="0" borderId="0" xfId="42" applyFont="1" applyAlignment="1">
      <alignment/>
    </xf>
    <xf numFmtId="43" fontId="5" fillId="0" borderId="0" xfId="42" applyFont="1" applyFill="1" applyAlignment="1">
      <alignment/>
    </xf>
    <xf numFmtId="43" fontId="5" fillId="0" borderId="10" xfId="42" applyFont="1" applyBorder="1" applyAlignment="1">
      <alignment/>
    </xf>
    <xf numFmtId="43" fontId="5" fillId="33" borderId="11" xfId="42" applyFont="1" applyFill="1" applyBorder="1" applyAlignment="1">
      <alignment/>
    </xf>
    <xf numFmtId="43" fontId="5" fillId="34" borderId="12" xfId="42" applyFont="1" applyFill="1" applyBorder="1" applyAlignment="1">
      <alignment/>
    </xf>
    <xf numFmtId="43" fontId="5" fillId="34" borderId="13" xfId="42" applyFont="1" applyFill="1" applyBorder="1" applyAlignment="1">
      <alignment/>
    </xf>
    <xf numFmtId="43" fontId="7" fillId="0" borderId="14" xfId="42" applyFont="1" applyFill="1" applyBorder="1" applyAlignment="1">
      <alignment horizontal="center"/>
    </xf>
    <xf numFmtId="43" fontId="5" fillId="0" borderId="14" xfId="42" applyFont="1" applyFill="1" applyBorder="1" applyAlignment="1">
      <alignment/>
    </xf>
    <xf numFmtId="43" fontId="5" fillId="34" borderId="15" xfId="42" applyFont="1" applyFill="1" applyBorder="1" applyAlignment="1">
      <alignment/>
    </xf>
    <xf numFmtId="43" fontId="5" fillId="34" borderId="16" xfId="42" applyFont="1" applyFill="1" applyBorder="1" applyAlignment="1">
      <alignment/>
    </xf>
    <xf numFmtId="43" fontId="5" fillId="0" borderId="17" xfId="42" applyFont="1" applyBorder="1" applyAlignment="1">
      <alignment/>
    </xf>
    <xf numFmtId="43" fontId="5" fillId="0" borderId="18" xfId="42" applyFont="1" applyBorder="1" applyAlignment="1">
      <alignment/>
    </xf>
    <xf numFmtId="43" fontId="5" fillId="33" borderId="17" xfId="42" applyFont="1" applyFill="1" applyBorder="1" applyAlignment="1">
      <alignment/>
    </xf>
    <xf numFmtId="43" fontId="5" fillId="33" borderId="19" xfId="42" applyFont="1" applyFill="1" applyBorder="1" applyAlignment="1">
      <alignment/>
    </xf>
    <xf numFmtId="43" fontId="5" fillId="33" borderId="20" xfId="42" applyFont="1" applyFill="1" applyBorder="1" applyAlignment="1">
      <alignment/>
    </xf>
    <xf numFmtId="43" fontId="5" fillId="0" borderId="0" xfId="42" applyFont="1" applyFill="1" applyBorder="1" applyAlignment="1">
      <alignment/>
    </xf>
    <xf numFmtId="43" fontId="7" fillId="0" borderId="0" xfId="42" applyFont="1" applyFill="1" applyAlignment="1">
      <alignment/>
    </xf>
    <xf numFmtId="43" fontId="7" fillId="0" borderId="0" xfId="42" applyFont="1" applyFill="1" applyAlignment="1">
      <alignment vertical="center"/>
    </xf>
    <xf numFmtId="43" fontId="5" fillId="0" borderId="17" xfId="42" applyFont="1" applyFill="1" applyBorder="1" applyAlignment="1">
      <alignment/>
    </xf>
    <xf numFmtId="43" fontId="5" fillId="33" borderId="18" xfId="42" applyFont="1" applyFill="1" applyBorder="1" applyAlignment="1">
      <alignment shrinkToFit="1"/>
    </xf>
    <xf numFmtId="43" fontId="5" fillId="0" borderId="19" xfId="42" applyFont="1" applyBorder="1" applyAlignment="1">
      <alignment/>
    </xf>
    <xf numFmtId="43" fontId="5" fillId="0" borderId="0" xfId="42" applyFont="1" applyFill="1" applyAlignment="1">
      <alignment vertical="center"/>
    </xf>
    <xf numFmtId="43" fontId="7" fillId="0" borderId="0" xfId="42" applyFont="1" applyFill="1" applyBorder="1" applyAlignment="1">
      <alignment/>
    </xf>
    <xf numFmtId="167" fontId="7" fillId="0" borderId="0" xfId="42" applyNumberFormat="1" applyFont="1" applyFill="1" applyBorder="1" applyAlignment="1">
      <alignment horizontal="center"/>
    </xf>
    <xf numFmtId="43" fontId="3" fillId="0" borderId="0" xfId="42" applyFont="1" applyFill="1" applyBorder="1" applyAlignment="1">
      <alignment horizontal="center"/>
    </xf>
    <xf numFmtId="43" fontId="7" fillId="34" borderId="13" xfId="42" applyFont="1" applyFill="1" applyBorder="1" applyAlignment="1">
      <alignment horizontal="center"/>
    </xf>
    <xf numFmtId="43" fontId="6" fillId="34" borderId="16" xfId="42" applyFont="1" applyFill="1" applyBorder="1" applyAlignment="1">
      <alignment horizontal="center"/>
    </xf>
    <xf numFmtId="43" fontId="8" fillId="33" borderId="11" xfId="42" applyFont="1" applyFill="1" applyBorder="1" applyAlignment="1">
      <alignment/>
    </xf>
    <xf numFmtId="43" fontId="5" fillId="33" borderId="21" xfId="42" applyFont="1" applyFill="1" applyBorder="1" applyAlignment="1">
      <alignment/>
    </xf>
    <xf numFmtId="43" fontId="5" fillId="33" borderId="22" xfId="42" applyFont="1" applyFill="1" applyBorder="1" applyAlignment="1">
      <alignment/>
    </xf>
    <xf numFmtId="43" fontId="7" fillId="33" borderId="21" xfId="42" applyFont="1" applyFill="1" applyBorder="1" applyAlignment="1">
      <alignment/>
    </xf>
    <xf numFmtId="43" fontId="7" fillId="33" borderId="20" xfId="42" applyFont="1" applyFill="1" applyBorder="1" applyAlignment="1">
      <alignment/>
    </xf>
    <xf numFmtId="43" fontId="8" fillId="33" borderId="22" xfId="42" applyFont="1" applyFill="1" applyBorder="1" applyAlignment="1">
      <alignment/>
    </xf>
    <xf numFmtId="43" fontId="8" fillId="0" borderId="22" xfId="42" applyFont="1" applyFill="1" applyBorder="1" applyAlignment="1">
      <alignment/>
    </xf>
    <xf numFmtId="43" fontId="7" fillId="34" borderId="23" xfId="42" applyFont="1" applyFill="1" applyBorder="1" applyAlignment="1">
      <alignment horizontal="center"/>
    </xf>
    <xf numFmtId="43" fontId="5" fillId="34" borderId="18" xfId="42" applyFont="1" applyFill="1" applyBorder="1" applyAlignment="1">
      <alignment/>
    </xf>
    <xf numFmtId="43" fontId="5" fillId="34" borderId="11" xfId="42" applyFont="1" applyFill="1" applyBorder="1" applyAlignment="1">
      <alignment/>
    </xf>
    <xf numFmtId="43" fontId="7" fillId="34" borderId="24" xfId="42" applyFont="1" applyFill="1" applyBorder="1" applyAlignment="1">
      <alignment/>
    </xf>
    <xf numFmtId="44" fontId="5" fillId="34" borderId="25" xfId="44" applyFont="1" applyFill="1" applyBorder="1" applyAlignment="1">
      <alignment/>
    </xf>
    <xf numFmtId="44" fontId="7" fillId="34" borderId="25" xfId="44" applyFont="1" applyFill="1" applyBorder="1" applyAlignment="1">
      <alignment vertical="center"/>
    </xf>
    <xf numFmtId="44" fontId="7" fillId="34" borderId="25" xfId="44" applyFont="1" applyFill="1" applyBorder="1" applyAlignment="1">
      <alignment/>
    </xf>
    <xf numFmtId="49" fontId="7" fillId="34" borderId="23" xfId="42" applyNumberFormat="1" applyFont="1" applyFill="1" applyBorder="1" applyAlignment="1">
      <alignment horizontal="center" vertical="center" wrapText="1"/>
    </xf>
    <xf numFmtId="43" fontId="3" fillId="0" borderId="0" xfId="42" applyFont="1" applyAlignment="1">
      <alignment/>
    </xf>
    <xf numFmtId="43" fontId="0" fillId="0" borderId="0" xfId="42" applyFont="1" applyBorder="1" applyAlignment="1">
      <alignment/>
    </xf>
    <xf numFmtId="43" fontId="0" fillId="0" borderId="0" xfId="42" applyFont="1" applyAlignment="1">
      <alignment/>
    </xf>
    <xf numFmtId="43" fontId="7" fillId="34" borderId="26" xfId="42" applyFont="1" applyFill="1" applyBorder="1" applyAlignment="1">
      <alignment horizontal="center" vertical="center" wrapText="1"/>
    </xf>
    <xf numFmtId="43" fontId="7" fillId="34" borderId="26" xfId="42" applyFont="1" applyFill="1" applyBorder="1" applyAlignment="1">
      <alignment horizontal="center"/>
    </xf>
    <xf numFmtId="43" fontId="3" fillId="0" borderId="0" xfId="42" applyFont="1" applyAlignment="1">
      <alignment/>
    </xf>
    <xf numFmtId="43" fontId="0" fillId="0" borderId="0" xfId="42" applyFont="1" applyAlignment="1">
      <alignment/>
    </xf>
    <xf numFmtId="4" fontId="11" fillId="0" borderId="27" xfId="56" applyNumberFormat="1" applyFont="1" applyFill="1" applyBorder="1" applyAlignment="1">
      <alignment horizontal="center"/>
      <protection/>
    </xf>
    <xf numFmtId="4" fontId="0" fillId="34" borderId="28" xfId="56" applyNumberFormat="1" applyFont="1" applyFill="1" applyBorder="1" applyAlignment="1">
      <alignment horizontal="center" vertical="center"/>
      <protection/>
    </xf>
    <xf numFmtId="4" fontId="11" fillId="0" borderId="29" xfId="56" applyNumberFormat="1" applyFont="1" applyFill="1" applyBorder="1" applyAlignment="1" applyProtection="1">
      <alignment horizontal="center" vertical="center"/>
      <protection/>
    </xf>
    <xf numFmtId="4" fontId="11" fillId="0" borderId="30" xfId="56" applyNumberFormat="1" applyFont="1" applyFill="1" applyBorder="1" applyAlignment="1" applyProtection="1">
      <alignment horizontal="center" vertical="center"/>
      <protection/>
    </xf>
    <xf numFmtId="4" fontId="11" fillId="0" borderId="31" xfId="56" applyNumberFormat="1" applyFont="1" applyFill="1" applyBorder="1" applyAlignment="1">
      <alignment horizontal="center" vertical="center"/>
      <protection/>
    </xf>
    <xf numFmtId="4" fontId="11" fillId="0" borderId="14" xfId="56" applyNumberFormat="1" applyFont="1" applyFill="1" applyBorder="1" applyAlignment="1" applyProtection="1">
      <alignment horizontal="center" vertical="center"/>
      <protection/>
    </xf>
    <xf numFmtId="4" fontId="11" fillId="0" borderId="0" xfId="56" applyNumberFormat="1" applyFont="1" applyFill="1" applyBorder="1" applyAlignment="1">
      <alignment horizontal="center" vertical="center"/>
      <protection/>
    </xf>
    <xf numFmtId="4" fontId="0" fillId="0" borderId="0" xfId="56" applyNumberFormat="1" applyFont="1" applyAlignment="1">
      <alignment horizontal="center"/>
      <protection/>
    </xf>
    <xf numFmtId="39" fontId="14" fillId="0" borderId="0" xfId="56" applyNumberFormat="1" applyFont="1">
      <alignment/>
      <protection/>
    </xf>
    <xf numFmtId="39" fontId="14" fillId="0" borderId="27" xfId="56" applyNumberFormat="1" applyFont="1" applyBorder="1">
      <alignment/>
      <protection/>
    </xf>
    <xf numFmtId="39" fontId="17" fillId="0" borderId="27" xfId="56" applyNumberFormat="1" applyFont="1" applyFill="1" applyBorder="1">
      <alignment/>
      <protection/>
    </xf>
    <xf numFmtId="39" fontId="16" fillId="0" borderId="27" xfId="56" applyNumberFormat="1" applyFont="1" applyFill="1" applyBorder="1">
      <alignment/>
      <protection/>
    </xf>
    <xf numFmtId="39" fontId="12" fillId="0" borderId="27" xfId="56" applyNumberFormat="1" applyFont="1" applyFill="1" applyBorder="1">
      <alignment/>
      <protection/>
    </xf>
    <xf numFmtId="39" fontId="17" fillId="0" borderId="32" xfId="56" applyNumberFormat="1" applyFont="1" applyFill="1" applyBorder="1" applyAlignment="1" applyProtection="1">
      <alignment/>
      <protection/>
    </xf>
    <xf numFmtId="39" fontId="12" fillId="1" borderId="32" xfId="56" applyNumberFormat="1" applyFont="1" applyFill="1" applyBorder="1">
      <alignment/>
      <protection/>
    </xf>
    <xf numFmtId="39" fontId="12" fillId="1" borderId="33" xfId="56" applyNumberFormat="1" applyFont="1" applyFill="1" applyBorder="1">
      <alignment/>
      <protection/>
    </xf>
    <xf numFmtId="39" fontId="12" fillId="1" borderId="34" xfId="56" applyNumberFormat="1" applyFont="1" applyFill="1" applyBorder="1">
      <alignment/>
      <protection/>
    </xf>
    <xf numFmtId="39" fontId="9" fillId="0" borderId="35" xfId="56" applyNumberFormat="1" applyFont="1" applyFill="1" applyBorder="1" applyAlignment="1" applyProtection="1">
      <alignment horizontal="center"/>
      <protection/>
    </xf>
    <xf numFmtId="39" fontId="18" fillId="0" borderId="35" xfId="56" applyNumberFormat="1" applyFont="1" applyFill="1" applyBorder="1" applyAlignment="1" applyProtection="1">
      <alignment horizontal="center"/>
      <protection/>
    </xf>
    <xf numFmtId="39" fontId="18" fillId="0" borderId="36" xfId="56" applyNumberFormat="1" applyFont="1" applyFill="1" applyBorder="1" applyAlignment="1" applyProtection="1">
      <alignment horizontal="center"/>
      <protection/>
    </xf>
    <xf numFmtId="39" fontId="2" fillId="0" borderId="0" xfId="56" applyNumberFormat="1" applyFont="1">
      <alignment/>
      <protection/>
    </xf>
    <xf numFmtId="39" fontId="12" fillId="0" borderId="37" xfId="56" applyNumberFormat="1" applyFont="1" applyFill="1" applyBorder="1" applyAlignment="1">
      <alignment vertical="center"/>
      <protection/>
    </xf>
    <xf numFmtId="39" fontId="19" fillId="0" borderId="37" xfId="56" applyNumberFormat="1" applyFont="1" applyFill="1" applyBorder="1" applyAlignment="1">
      <alignment vertical="center"/>
      <protection/>
    </xf>
    <xf numFmtId="39" fontId="19" fillId="0" borderId="38" xfId="56" applyNumberFormat="1" applyFont="1" applyFill="1" applyBorder="1" applyAlignment="1">
      <alignment vertical="center"/>
      <protection/>
    </xf>
    <xf numFmtId="39" fontId="14" fillId="0" borderId="0" xfId="56" applyNumberFormat="1" applyFont="1" applyAlignment="1">
      <alignment vertical="center"/>
      <protection/>
    </xf>
    <xf numFmtId="39" fontId="12" fillId="0" borderId="39" xfId="56" applyNumberFormat="1" applyFont="1" applyFill="1" applyBorder="1" applyAlignment="1">
      <alignment vertical="center"/>
      <protection/>
    </xf>
    <xf numFmtId="39" fontId="19" fillId="0" borderId="39" xfId="56" applyNumberFormat="1" applyFont="1" applyFill="1" applyBorder="1" applyAlignment="1">
      <alignment vertical="center"/>
      <protection/>
    </xf>
    <xf numFmtId="39" fontId="19" fillId="0" borderId="40" xfId="56" applyNumberFormat="1" applyFont="1" applyFill="1" applyBorder="1" applyAlignment="1">
      <alignment vertical="center"/>
      <protection/>
    </xf>
    <xf numFmtId="39" fontId="12" fillId="0" borderId="35" xfId="56" applyNumberFormat="1" applyFont="1" applyFill="1" applyBorder="1" applyAlignment="1">
      <alignment vertical="center"/>
      <protection/>
    </xf>
    <xf numFmtId="39" fontId="19" fillId="0" borderId="35" xfId="56" applyNumberFormat="1" applyFont="1" applyFill="1" applyBorder="1" applyAlignment="1">
      <alignment vertical="center"/>
      <protection/>
    </xf>
    <xf numFmtId="39" fontId="19" fillId="0" borderId="36" xfId="56" applyNumberFormat="1" applyFont="1" applyFill="1" applyBorder="1" applyAlignment="1">
      <alignment vertical="center"/>
      <protection/>
    </xf>
    <xf numFmtId="39" fontId="14" fillId="0" borderId="0" xfId="56" applyNumberFormat="1" applyFont="1" applyBorder="1" applyAlignment="1">
      <alignment vertical="center"/>
      <protection/>
    </xf>
    <xf numFmtId="39" fontId="12" fillId="0" borderId="0" xfId="56" applyNumberFormat="1" applyFont="1" applyFill="1" applyBorder="1" applyAlignment="1">
      <alignment vertical="center"/>
      <protection/>
    </xf>
    <xf numFmtId="39" fontId="14" fillId="0" borderId="27" xfId="56" applyNumberFormat="1" applyFont="1" applyBorder="1" applyAlignment="1">
      <alignment vertical="center"/>
      <protection/>
    </xf>
    <xf numFmtId="39" fontId="17" fillId="0" borderId="32" xfId="56" applyNumberFormat="1" applyFont="1" applyFill="1" applyBorder="1" applyAlignment="1" applyProtection="1">
      <alignment vertical="center"/>
      <protection/>
    </xf>
    <xf numFmtId="39" fontId="12" fillId="1" borderId="33" xfId="56" applyNumberFormat="1" applyFont="1" applyFill="1" applyBorder="1" applyAlignment="1">
      <alignment vertical="center"/>
      <protection/>
    </xf>
    <xf numFmtId="39" fontId="12" fillId="1" borderId="34" xfId="56" applyNumberFormat="1" applyFont="1" applyFill="1" applyBorder="1" applyAlignment="1">
      <alignment vertical="center"/>
      <protection/>
    </xf>
    <xf numFmtId="39" fontId="9" fillId="0" borderId="35" xfId="56" applyNumberFormat="1" applyFont="1" applyFill="1" applyBorder="1" applyAlignment="1" applyProtection="1">
      <alignment horizontal="center" vertical="center"/>
      <protection/>
    </xf>
    <xf numFmtId="39" fontId="17" fillId="1" borderId="29" xfId="56" applyNumberFormat="1" applyFont="1" applyFill="1" applyBorder="1" applyAlignment="1" applyProtection="1">
      <alignment horizontal="center" vertical="center"/>
      <protection/>
    </xf>
    <xf numFmtId="39" fontId="15" fillId="0" borderId="29" xfId="56" applyNumberFormat="1" applyFont="1" applyFill="1" applyBorder="1" applyAlignment="1">
      <alignment vertical="center"/>
      <protection/>
    </xf>
    <xf numFmtId="39" fontId="17" fillId="0" borderId="0" xfId="56" applyNumberFormat="1" applyFont="1" applyFill="1" applyAlignment="1" applyProtection="1">
      <alignment horizontal="center"/>
      <protection/>
    </xf>
    <xf numFmtId="43" fontId="3" fillId="0" borderId="41" xfId="42" applyFont="1" applyBorder="1" applyAlignment="1">
      <alignment/>
    </xf>
    <xf numFmtId="43" fontId="4" fillId="0" borderId="42" xfId="42" applyFont="1" applyBorder="1" applyAlignment="1">
      <alignment/>
    </xf>
    <xf numFmtId="43" fontId="0" fillId="0" borderId="42" xfId="42" applyFont="1" applyBorder="1" applyAlignment="1">
      <alignment/>
    </xf>
    <xf numFmtId="43" fontId="0" fillId="0" borderId="43" xfId="42" applyFont="1" applyBorder="1" applyAlignment="1">
      <alignment/>
    </xf>
    <xf numFmtId="4" fontId="11" fillId="0" borderId="0" xfId="56" applyNumberFormat="1" applyFont="1" applyFill="1" applyBorder="1" applyAlignment="1" applyProtection="1">
      <alignment horizontal="center" vertical="center"/>
      <protection/>
    </xf>
    <xf numFmtId="39" fontId="10" fillId="0" borderId="0" xfId="56" applyNumberFormat="1" applyFont="1" applyFill="1" applyBorder="1" applyAlignment="1">
      <alignment horizontal="right" vertical="center"/>
      <protection/>
    </xf>
    <xf numFmtId="39" fontId="21" fillId="0" borderId="0" xfId="56" applyNumberFormat="1" applyFont="1" applyFill="1" applyBorder="1" applyAlignment="1">
      <alignment vertical="center"/>
      <protection/>
    </xf>
    <xf numFmtId="44" fontId="3" fillId="0" borderId="44" xfId="44" applyFont="1" applyBorder="1" applyAlignment="1">
      <alignment vertical="center"/>
    </xf>
    <xf numFmtId="44" fontId="3" fillId="0" borderId="45" xfId="44" applyFont="1" applyBorder="1" applyAlignment="1">
      <alignment vertical="center"/>
    </xf>
    <xf numFmtId="43" fontId="20" fillId="0" borderId="0" xfId="42" applyFont="1" applyBorder="1" applyAlignment="1">
      <alignment horizontal="center"/>
    </xf>
    <xf numFmtId="43" fontId="5" fillId="0" borderId="27" xfId="42" applyFont="1" applyFill="1" applyBorder="1" applyAlignment="1">
      <alignment/>
    </xf>
    <xf numFmtId="43" fontId="7" fillId="34" borderId="16" xfId="42" applyFont="1" applyFill="1" applyBorder="1" applyAlignment="1">
      <alignment/>
    </xf>
    <xf numFmtId="43" fontId="5" fillId="0" borderId="46" xfId="42" applyFont="1" applyFill="1" applyBorder="1" applyAlignment="1">
      <alignment/>
    </xf>
    <xf numFmtId="43" fontId="5" fillId="0" borderId="47" xfId="42" applyFont="1" applyFill="1" applyBorder="1" applyAlignment="1">
      <alignment/>
    </xf>
    <xf numFmtId="43" fontId="5" fillId="0" borderId="48" xfId="42" applyFont="1" applyFill="1" applyBorder="1" applyAlignment="1">
      <alignment/>
    </xf>
    <xf numFmtId="43" fontId="5" fillId="0" borderId="42" xfId="42" applyFont="1" applyFill="1" applyBorder="1" applyAlignment="1">
      <alignment/>
    </xf>
    <xf numFmtId="43" fontId="22" fillId="34" borderId="0" xfId="42" applyFont="1" applyFill="1" applyAlignment="1">
      <alignment horizontal="center"/>
    </xf>
    <xf numFmtId="43" fontId="22" fillId="34" borderId="49" xfId="42" applyFont="1" applyFill="1" applyBorder="1" applyAlignment="1">
      <alignment horizontal="center"/>
    </xf>
    <xf numFmtId="5" fontId="3" fillId="0" borderId="44" xfId="44" applyNumberFormat="1" applyFont="1" applyBorder="1" applyAlignment="1">
      <alignment vertical="center"/>
    </xf>
    <xf numFmtId="44" fontId="3" fillId="0" borderId="50" xfId="44" applyFont="1" applyFill="1" applyBorder="1" applyAlignment="1">
      <alignment vertical="center"/>
    </xf>
    <xf numFmtId="5" fontId="3" fillId="0" borderId="51" xfId="44" applyNumberFormat="1" applyFont="1" applyFill="1" applyBorder="1" applyAlignment="1">
      <alignment vertical="center"/>
    </xf>
    <xf numFmtId="44" fontId="3" fillId="0" borderId="51" xfId="44" applyFont="1" applyFill="1" applyBorder="1" applyAlignment="1">
      <alignment vertical="center"/>
    </xf>
    <xf numFmtId="0" fontId="9" fillId="0" borderId="0" xfId="0" applyFont="1" applyFill="1" applyAlignment="1" applyProtection="1">
      <alignment horizontal="left"/>
      <protection/>
    </xf>
    <xf numFmtId="0" fontId="9" fillId="0" borderId="0" xfId="0" applyFont="1" applyFill="1" applyAlignment="1" applyProtection="1">
      <alignment horizontal="center"/>
      <protection/>
    </xf>
    <xf numFmtId="43" fontId="9" fillId="0" borderId="52" xfId="42" applyFont="1" applyFill="1" applyBorder="1" applyAlignment="1">
      <alignment/>
    </xf>
    <xf numFmtId="43" fontId="9" fillId="0" borderId="53" xfId="42" applyFont="1" applyFill="1" applyBorder="1" applyAlignment="1">
      <alignment/>
    </xf>
    <xf numFmtId="43" fontId="9" fillId="0" borderId="54" xfId="42" applyFont="1" applyFill="1" applyBorder="1" applyAlignment="1">
      <alignment/>
    </xf>
    <xf numFmtId="44" fontId="9" fillId="0" borderId="55" xfId="44" applyFont="1" applyFill="1" applyBorder="1" applyAlignment="1">
      <alignment/>
    </xf>
    <xf numFmtId="44" fontId="9" fillId="0" borderId="56" xfId="44" applyFont="1" applyFill="1" applyBorder="1" applyAlignment="1">
      <alignment/>
    </xf>
    <xf numFmtId="7" fontId="0" fillId="0" borderId="55" xfId="44" applyNumberFormat="1" applyFont="1" applyBorder="1" applyAlignment="1">
      <alignment/>
    </xf>
    <xf numFmtId="0" fontId="12" fillId="0" borderId="0" xfId="0" applyFont="1" applyFill="1" applyAlignment="1" applyProtection="1">
      <alignment horizontal="right"/>
      <protection/>
    </xf>
    <xf numFmtId="0" fontId="14" fillId="0" borderId="0" xfId="0" applyFont="1" applyAlignment="1">
      <alignment/>
    </xf>
    <xf numFmtId="43" fontId="2" fillId="0" borderId="0" xfId="42" applyFont="1" applyBorder="1" applyAlignment="1">
      <alignment horizontal="right"/>
    </xf>
    <xf numFmtId="43" fontId="2" fillId="0" borderId="0" xfId="42" applyFont="1" applyBorder="1" applyAlignment="1">
      <alignment horizontal="center"/>
    </xf>
    <xf numFmtId="49" fontId="2" fillId="0" borderId="0" xfId="42" applyNumberFormat="1" applyFont="1" applyBorder="1" applyAlignment="1">
      <alignment horizontal="center"/>
    </xf>
    <xf numFmtId="167" fontId="2" fillId="0" borderId="0" xfId="42" applyNumberFormat="1" applyFont="1" applyBorder="1" applyAlignment="1">
      <alignment horizontal="center"/>
    </xf>
    <xf numFmtId="0" fontId="12" fillId="0" borderId="0" xfId="0" applyFont="1" applyFill="1" applyAlignment="1">
      <alignment/>
    </xf>
    <xf numFmtId="43" fontId="14" fillId="0" borderId="0" xfId="42" applyFont="1" applyAlignment="1">
      <alignment/>
    </xf>
    <xf numFmtId="0" fontId="9" fillId="0" borderId="57" xfId="0" applyFont="1" applyFill="1" applyBorder="1" applyAlignment="1" applyProtection="1">
      <alignment horizontal="center"/>
      <protection/>
    </xf>
    <xf numFmtId="0" fontId="9" fillId="0" borderId="42" xfId="0" applyFont="1" applyFill="1" applyBorder="1" applyAlignment="1" applyProtection="1">
      <alignment horizontal="center"/>
      <protection/>
    </xf>
    <xf numFmtId="0" fontId="9" fillId="0" borderId="58" xfId="0" applyFont="1" applyFill="1" applyBorder="1" applyAlignment="1" applyProtection="1">
      <alignment horizontal="center"/>
      <protection/>
    </xf>
    <xf numFmtId="0" fontId="9" fillId="0" borderId="59" xfId="0" applyFont="1" applyFill="1" applyBorder="1" applyAlignment="1" applyProtection="1">
      <alignment horizontal="center"/>
      <protection/>
    </xf>
    <xf numFmtId="0" fontId="9" fillId="0" borderId="60" xfId="0" applyFont="1" applyFill="1" applyBorder="1" applyAlignment="1">
      <alignment horizontal="center"/>
    </xf>
    <xf numFmtId="0" fontId="9" fillId="0" borderId="0" xfId="0" applyFont="1" applyFill="1" applyBorder="1" applyAlignment="1">
      <alignment horizontal="center"/>
    </xf>
    <xf numFmtId="0" fontId="9" fillId="0" borderId="0" xfId="0" applyFont="1" applyFill="1" applyAlignment="1">
      <alignment horizontal="center"/>
    </xf>
    <xf numFmtId="0" fontId="14" fillId="0" borderId="0" xfId="0" applyFont="1" applyAlignment="1">
      <alignment horizontal="center"/>
    </xf>
    <xf numFmtId="0" fontId="9" fillId="0" borderId="61" xfId="0" applyFont="1" applyFill="1" applyBorder="1" applyAlignment="1" applyProtection="1">
      <alignment horizontal="center"/>
      <protection/>
    </xf>
    <xf numFmtId="0" fontId="9" fillId="0" borderId="27" xfId="0" applyFont="1" applyFill="1" applyBorder="1" applyAlignment="1" applyProtection="1">
      <alignment horizontal="center"/>
      <protection/>
    </xf>
    <xf numFmtId="0" fontId="9" fillId="0" borderId="35" xfId="0" applyFont="1" applyFill="1" applyBorder="1" applyAlignment="1">
      <alignment horizontal="center"/>
    </xf>
    <xf numFmtId="0" fontId="9" fillId="0" borderId="35" xfId="0" applyFont="1" applyFill="1" applyBorder="1" applyAlignment="1" applyProtection="1">
      <alignment horizontal="center"/>
      <protection/>
    </xf>
    <xf numFmtId="0" fontId="9" fillId="0" borderId="56" xfId="0" applyFont="1" applyFill="1" applyBorder="1" applyAlignment="1" applyProtection="1">
      <alignment horizontal="center"/>
      <protection/>
    </xf>
    <xf numFmtId="0" fontId="9" fillId="0" borderId="0" xfId="0" applyFont="1" applyFill="1" applyBorder="1" applyAlignment="1">
      <alignment/>
    </xf>
    <xf numFmtId="0" fontId="9" fillId="0" borderId="0" xfId="0" applyFont="1" applyFill="1" applyAlignment="1">
      <alignment/>
    </xf>
    <xf numFmtId="0" fontId="12" fillId="0" borderId="0" xfId="0" applyFont="1" applyFill="1" applyBorder="1" applyAlignment="1">
      <alignment/>
    </xf>
    <xf numFmtId="0" fontId="9" fillId="0" borderId="0" xfId="0" applyFont="1" applyFill="1" applyBorder="1" applyAlignment="1" applyProtection="1">
      <alignment horizontal="center"/>
      <protection/>
    </xf>
    <xf numFmtId="0" fontId="9" fillId="1" borderId="57" xfId="0" applyFont="1" applyFill="1" applyBorder="1" applyAlignment="1">
      <alignment horizontal="center"/>
    </xf>
    <xf numFmtId="0" fontId="9" fillId="1" borderId="43" xfId="0" applyFont="1" applyFill="1" applyBorder="1" applyAlignment="1">
      <alignment horizontal="center"/>
    </xf>
    <xf numFmtId="0" fontId="9" fillId="1" borderId="41" xfId="0" applyFont="1" applyFill="1" applyBorder="1" applyAlignment="1">
      <alignment horizontal="center"/>
    </xf>
    <xf numFmtId="0" fontId="9" fillId="1" borderId="62" xfId="0" applyFont="1" applyFill="1" applyBorder="1" applyAlignment="1">
      <alignment horizontal="center"/>
    </xf>
    <xf numFmtId="0" fontId="12" fillId="1" borderId="41" xfId="0" applyFont="1" applyFill="1" applyBorder="1" applyAlignment="1">
      <alignment horizontal="center"/>
    </xf>
    <xf numFmtId="0" fontId="12" fillId="1" borderId="61" xfId="0" applyFont="1" applyFill="1" applyBorder="1" applyAlignment="1">
      <alignment horizontal="center"/>
    </xf>
    <xf numFmtId="0" fontId="12" fillId="1" borderId="63" xfId="0" applyFont="1" applyFill="1" applyBorder="1" applyAlignment="1">
      <alignment horizontal="center"/>
    </xf>
    <xf numFmtId="0" fontId="9" fillId="0" borderId="33" xfId="0" applyFont="1" applyFill="1" applyBorder="1" applyAlignment="1" applyProtection="1">
      <alignment horizontal="left"/>
      <protection/>
    </xf>
    <xf numFmtId="0" fontId="14" fillId="0" borderId="27" xfId="0" applyFont="1" applyBorder="1" applyAlignment="1">
      <alignment/>
    </xf>
    <xf numFmtId="0" fontId="14" fillId="0" borderId="62" xfId="0" applyFont="1" applyBorder="1" applyAlignment="1">
      <alignment/>
    </xf>
    <xf numFmtId="43" fontId="2" fillId="0" borderId="0" xfId="42" applyFont="1" applyBorder="1" applyAlignment="1">
      <alignment/>
    </xf>
    <xf numFmtId="0" fontId="9" fillId="0" borderId="27" xfId="0" applyFont="1" applyFill="1" applyBorder="1" applyAlignment="1">
      <alignment/>
    </xf>
    <xf numFmtId="0" fontId="14" fillId="0" borderId="14" xfId="0" applyFont="1" applyBorder="1" applyAlignment="1">
      <alignment/>
    </xf>
    <xf numFmtId="0" fontId="9" fillId="0" borderId="14" xfId="0" applyFont="1" applyFill="1" applyBorder="1" applyAlignment="1">
      <alignment/>
    </xf>
    <xf numFmtId="0" fontId="2" fillId="0" borderId="27" xfId="0" applyFont="1" applyBorder="1" applyAlignment="1">
      <alignment horizontal="center"/>
    </xf>
    <xf numFmtId="0" fontId="12" fillId="0" borderId="27" xfId="0" applyFont="1" applyFill="1" applyBorder="1" applyAlignment="1">
      <alignment/>
    </xf>
    <xf numFmtId="0" fontId="14" fillId="0" borderId="57" xfId="0" applyFont="1" applyBorder="1" applyAlignment="1">
      <alignment/>
    </xf>
    <xf numFmtId="0" fontId="14" fillId="0" borderId="41" xfId="0" applyFont="1" applyBorder="1" applyAlignment="1">
      <alignment/>
    </xf>
    <xf numFmtId="0" fontId="14" fillId="0" borderId="63" xfId="0" applyFont="1" applyBorder="1" applyAlignment="1">
      <alignment/>
    </xf>
    <xf numFmtId="0" fontId="2" fillId="0" borderId="64" xfId="0" applyFont="1" applyBorder="1" applyAlignment="1">
      <alignment horizontal="center"/>
    </xf>
    <xf numFmtId="43" fontId="3" fillId="34" borderId="65" xfId="42" applyFont="1" applyFill="1" applyBorder="1" applyAlignment="1">
      <alignment horizontal="center" vertical="center" wrapText="1"/>
    </xf>
    <xf numFmtId="43" fontId="5" fillId="0" borderId="66" xfId="42" applyFont="1" applyBorder="1" applyAlignment="1">
      <alignment/>
    </xf>
    <xf numFmtId="167" fontId="7" fillId="0" borderId="0" xfId="42" applyNumberFormat="1" applyFont="1" applyBorder="1" applyAlignment="1">
      <alignment horizontal="center"/>
    </xf>
    <xf numFmtId="39" fontId="10" fillId="0" borderId="0" xfId="56" applyNumberFormat="1" applyFont="1" applyFill="1" applyBorder="1" applyAlignment="1">
      <alignment vertical="center"/>
      <protection/>
    </xf>
    <xf numFmtId="43" fontId="0" fillId="0" borderId="41" xfId="42" applyFont="1" applyBorder="1" applyAlignment="1">
      <alignment/>
    </xf>
    <xf numFmtId="0" fontId="14" fillId="0" borderId="0" xfId="0" applyFont="1" applyBorder="1" applyAlignment="1">
      <alignment/>
    </xf>
    <xf numFmtId="0" fontId="2" fillId="0" borderId="61" xfId="0" applyFont="1" applyBorder="1" applyAlignment="1">
      <alignment/>
    </xf>
    <xf numFmtId="0" fontId="14" fillId="0" borderId="52" xfId="0" applyFont="1" applyBorder="1" applyAlignment="1">
      <alignment/>
    </xf>
    <xf numFmtId="0" fontId="2" fillId="0" borderId="55" xfId="0" applyFont="1" applyBorder="1" applyAlignment="1">
      <alignment horizontal="center"/>
    </xf>
    <xf numFmtId="0" fontId="0" fillId="0" borderId="63" xfId="0" applyBorder="1" applyAlignment="1">
      <alignment/>
    </xf>
    <xf numFmtId="0" fontId="23" fillId="0" borderId="0" xfId="0" applyFont="1" applyFill="1" applyBorder="1" applyAlignment="1" applyProtection="1">
      <alignment horizontal="left"/>
      <protection/>
    </xf>
    <xf numFmtId="0" fontId="23" fillId="0" borderId="31" xfId="0" applyFont="1" applyFill="1" applyBorder="1" applyAlignment="1" applyProtection="1">
      <alignment horizontal="left"/>
      <protection/>
    </xf>
    <xf numFmtId="0" fontId="23" fillId="0" borderId="33" xfId="0" applyFont="1" applyFill="1" applyBorder="1" applyAlignment="1" applyProtection="1">
      <alignment horizontal="left"/>
      <protection/>
    </xf>
    <xf numFmtId="0" fontId="14" fillId="0" borderId="61" xfId="0" applyFont="1" applyBorder="1" applyAlignment="1">
      <alignment horizontal="center"/>
    </xf>
    <xf numFmtId="43" fontId="12" fillId="0" borderId="67" xfId="42" applyFont="1" applyFill="1" applyBorder="1" applyAlignment="1">
      <alignment/>
    </xf>
    <xf numFmtId="43" fontId="12" fillId="0" borderId="68" xfId="42" applyFont="1" applyFill="1" applyBorder="1" applyAlignment="1">
      <alignment/>
    </xf>
    <xf numFmtId="43" fontId="12" fillId="0" borderId="54" xfId="42" applyFont="1" applyFill="1" applyBorder="1" applyAlignment="1">
      <alignment/>
    </xf>
    <xf numFmtId="43" fontId="12" fillId="0" borderId="39" xfId="42" applyFont="1" applyFill="1" applyBorder="1" applyAlignment="1">
      <alignment/>
    </xf>
    <xf numFmtId="43" fontId="12" fillId="0" borderId="37" xfId="42" applyFont="1" applyFill="1" applyBorder="1" applyAlignment="1">
      <alignment/>
    </xf>
    <xf numFmtId="43" fontId="12" fillId="0" borderId="69" xfId="42" applyFont="1" applyFill="1" applyBorder="1" applyAlignment="1">
      <alignment/>
    </xf>
    <xf numFmtId="0" fontId="2" fillId="0" borderId="70" xfId="0" applyFont="1" applyBorder="1" applyAlignment="1">
      <alignment/>
    </xf>
    <xf numFmtId="0" fontId="9" fillId="0" borderId="70" xfId="0" applyFont="1" applyFill="1" applyBorder="1" applyAlignment="1" applyProtection="1">
      <alignment horizontal="left"/>
      <protection/>
    </xf>
    <xf numFmtId="44" fontId="12" fillId="0" borderId="64" xfId="44" applyFont="1" applyFill="1" applyBorder="1" applyAlignment="1">
      <alignment/>
    </xf>
    <xf numFmtId="0" fontId="12" fillId="0" borderId="43" xfId="0" applyFont="1" applyFill="1" applyBorder="1" applyAlignment="1">
      <alignment/>
    </xf>
    <xf numFmtId="43" fontId="3" fillId="34" borderId="14" xfId="42" applyFont="1" applyFill="1" applyBorder="1" applyAlignment="1">
      <alignment horizontal="center" vertical="center" wrapText="1"/>
    </xf>
    <xf numFmtId="43" fontId="3" fillId="0" borderId="41" xfId="42" applyFont="1" applyBorder="1" applyAlignment="1">
      <alignment/>
    </xf>
    <xf numFmtId="43" fontId="0" fillId="0" borderId="64" xfId="42" applyFont="1" applyBorder="1" applyAlignment="1">
      <alignment/>
    </xf>
    <xf numFmtId="164" fontId="0" fillId="0" borderId="55" xfId="44" applyNumberFormat="1" applyFont="1" applyBorder="1" applyAlignment="1">
      <alignment/>
    </xf>
    <xf numFmtId="44" fontId="3" fillId="0" borderId="45" xfId="44" applyNumberFormat="1" applyFont="1" applyBorder="1" applyAlignment="1">
      <alignment vertical="center"/>
    </xf>
    <xf numFmtId="0" fontId="14" fillId="0" borderId="42" xfId="0" applyFont="1" applyBorder="1" applyAlignment="1">
      <alignment/>
    </xf>
    <xf numFmtId="0" fontId="14" fillId="0" borderId="43" xfId="0" applyFont="1" applyBorder="1" applyAlignment="1">
      <alignment/>
    </xf>
    <xf numFmtId="0" fontId="14" fillId="0" borderId="27" xfId="0" applyFont="1" applyBorder="1" applyAlignment="1">
      <alignment/>
    </xf>
    <xf numFmtId="0" fontId="14" fillId="0" borderId="64" xfId="0" applyFont="1" applyBorder="1" applyAlignment="1">
      <alignment/>
    </xf>
    <xf numFmtId="0" fontId="9" fillId="0" borderId="14" xfId="0" applyFont="1" applyFill="1" applyBorder="1" applyAlignment="1" applyProtection="1">
      <alignment horizontal="center"/>
      <protection/>
    </xf>
    <xf numFmtId="43" fontId="14" fillId="0" borderId="0" xfId="42" applyFont="1" applyBorder="1" applyAlignment="1">
      <alignment/>
    </xf>
    <xf numFmtId="165" fontId="9" fillId="0" borderId="0" xfId="42" applyNumberFormat="1" applyFont="1" applyFill="1" applyBorder="1" applyAlignment="1">
      <alignment/>
    </xf>
    <xf numFmtId="0" fontId="2" fillId="0" borderId="41" xfId="0" applyFont="1" applyBorder="1" applyAlignment="1">
      <alignment horizontal="center"/>
    </xf>
    <xf numFmtId="0" fontId="12" fillId="0" borderId="41" xfId="0" applyFont="1" applyFill="1" applyBorder="1" applyAlignment="1">
      <alignment/>
    </xf>
    <xf numFmtId="0" fontId="9" fillId="0" borderId="41" xfId="0" applyFont="1" applyFill="1" applyBorder="1" applyAlignment="1">
      <alignment horizontal="center"/>
    </xf>
    <xf numFmtId="0" fontId="9" fillId="0" borderId="59" xfId="0" applyFont="1" applyFill="1" applyBorder="1" applyAlignment="1">
      <alignment horizontal="center"/>
    </xf>
    <xf numFmtId="43" fontId="12" fillId="0" borderId="71" xfId="42" applyFont="1" applyFill="1" applyBorder="1" applyAlignment="1">
      <alignment/>
    </xf>
    <xf numFmtId="44" fontId="3" fillId="0" borderId="61" xfId="44" applyFont="1" applyBorder="1" applyAlignment="1">
      <alignment/>
    </xf>
    <xf numFmtId="44" fontId="0" fillId="0" borderId="63" xfId="44" applyFont="1" applyBorder="1" applyAlignment="1">
      <alignment/>
    </xf>
    <xf numFmtId="0" fontId="0" fillId="0" borderId="42" xfId="0" applyBorder="1" applyAlignment="1">
      <alignment/>
    </xf>
    <xf numFmtId="0" fontId="0" fillId="0" borderId="14" xfId="0" applyBorder="1" applyAlignment="1">
      <alignment/>
    </xf>
    <xf numFmtId="43" fontId="7" fillId="34" borderId="25" xfId="42" applyFont="1" applyFill="1" applyBorder="1" applyAlignment="1">
      <alignment horizontal="center"/>
    </xf>
    <xf numFmtId="44" fontId="7" fillId="34" borderId="72" xfId="44" applyFont="1" applyFill="1" applyBorder="1" applyAlignment="1">
      <alignment/>
    </xf>
    <xf numFmtId="43" fontId="7" fillId="34" borderId="46" xfId="42" applyFont="1" applyFill="1" applyBorder="1" applyAlignment="1">
      <alignment/>
    </xf>
    <xf numFmtId="43" fontId="7" fillId="34" borderId="0" xfId="42" applyFont="1" applyFill="1" applyAlignment="1">
      <alignment/>
    </xf>
    <xf numFmtId="43" fontId="7" fillId="34" borderId="25" xfId="42" applyFont="1" applyFill="1" applyBorder="1" applyAlignment="1">
      <alignment horizontal="center" vertical="center"/>
    </xf>
    <xf numFmtId="44" fontId="7" fillId="34" borderId="72" xfId="44" applyFont="1" applyFill="1" applyBorder="1" applyAlignment="1">
      <alignment vertical="center"/>
    </xf>
    <xf numFmtId="43" fontId="7" fillId="34" borderId="73" xfId="42" applyFont="1" applyFill="1" applyBorder="1" applyAlignment="1">
      <alignment vertical="center"/>
    </xf>
    <xf numFmtId="44" fontId="5" fillId="34" borderId="72" xfId="44" applyFont="1" applyFill="1" applyBorder="1" applyAlignment="1">
      <alignment/>
    </xf>
    <xf numFmtId="43" fontId="5" fillId="34" borderId="46" xfId="42" applyFont="1" applyFill="1" applyBorder="1" applyAlignment="1">
      <alignment/>
    </xf>
    <xf numFmtId="44" fontId="5" fillId="34" borderId="72" xfId="44" applyFont="1" applyFill="1" applyBorder="1" applyAlignment="1">
      <alignment vertical="center" shrinkToFit="1"/>
    </xf>
    <xf numFmtId="43" fontId="5" fillId="34" borderId="46" xfId="42" applyFont="1" applyFill="1" applyBorder="1" applyAlignment="1">
      <alignment vertical="center"/>
    </xf>
    <xf numFmtId="44" fontId="5" fillId="34" borderId="25" xfId="44" applyFont="1" applyFill="1" applyBorder="1" applyAlignment="1">
      <alignment vertical="center" shrinkToFit="1"/>
    </xf>
    <xf numFmtId="43" fontId="3" fillId="34" borderId="70" xfId="42" applyFont="1" applyFill="1" applyBorder="1" applyAlignment="1">
      <alignment horizontal="center" vertical="center" wrapText="1"/>
    </xf>
    <xf numFmtId="44" fontId="0" fillId="0" borderId="57" xfId="44" applyFont="1" applyBorder="1" applyAlignment="1">
      <alignment/>
    </xf>
    <xf numFmtId="7" fontId="0" fillId="0" borderId="41" xfId="44" applyNumberFormat="1" applyFont="1" applyBorder="1" applyAlignment="1">
      <alignment/>
    </xf>
    <xf numFmtId="164" fontId="0" fillId="0" borderId="41" xfId="44" applyNumberFormat="1" applyFont="1" applyBorder="1" applyAlignment="1">
      <alignment/>
    </xf>
    <xf numFmtId="44" fontId="0" fillId="0" borderId="0" xfId="44" applyFont="1" applyBorder="1" applyAlignment="1">
      <alignment/>
    </xf>
    <xf numFmtId="44" fontId="3" fillId="0" borderId="61" xfId="44" applyFont="1" applyBorder="1" applyAlignment="1">
      <alignment horizontal="center"/>
    </xf>
    <xf numFmtId="43" fontId="0" fillId="0" borderId="70" xfId="42" applyFont="1" applyBorder="1" applyAlignment="1">
      <alignment/>
    </xf>
    <xf numFmtId="43" fontId="0" fillId="0" borderId="61" xfId="42" applyFont="1" applyBorder="1" applyAlignment="1">
      <alignment/>
    </xf>
    <xf numFmtId="44" fontId="3" fillId="0" borderId="0" xfId="44" applyFont="1" applyBorder="1" applyAlignment="1">
      <alignment horizontal="center"/>
    </xf>
    <xf numFmtId="43" fontId="2" fillId="0" borderId="70" xfId="42" applyFont="1" applyBorder="1" applyAlignment="1">
      <alignment/>
    </xf>
    <xf numFmtId="0" fontId="0" fillId="0" borderId="64" xfId="0" applyBorder="1" applyAlignment="1">
      <alignment/>
    </xf>
    <xf numFmtId="43" fontId="2" fillId="0" borderId="64" xfId="42" applyFont="1" applyBorder="1" applyAlignment="1">
      <alignment/>
    </xf>
    <xf numFmtId="0" fontId="0" fillId="0" borderId="41" xfId="0" applyBorder="1" applyAlignment="1">
      <alignment/>
    </xf>
    <xf numFmtId="43" fontId="3" fillId="0" borderId="27" xfId="42" applyFont="1" applyBorder="1" applyAlignment="1">
      <alignment/>
    </xf>
    <xf numFmtId="43" fontId="4" fillId="0" borderId="0" xfId="42" applyFont="1" applyFill="1" applyBorder="1" applyAlignment="1">
      <alignment vertical="top"/>
    </xf>
    <xf numFmtId="44" fontId="0" fillId="34" borderId="57" xfId="44" applyFont="1" applyFill="1" applyBorder="1" applyAlignment="1">
      <alignment/>
    </xf>
    <xf numFmtId="7" fontId="0" fillId="34" borderId="41" xfId="44" applyNumberFormat="1" applyFont="1" applyFill="1" applyBorder="1" applyAlignment="1">
      <alignment/>
    </xf>
    <xf numFmtId="0" fontId="0" fillId="34" borderId="42" xfId="0" applyFill="1" applyBorder="1" applyAlignment="1">
      <alignment horizontal="right"/>
    </xf>
    <xf numFmtId="44" fontId="3" fillId="34" borderId="42" xfId="44" applyNumberFormat="1" applyFont="1" applyFill="1" applyBorder="1" applyAlignment="1">
      <alignment vertical="center"/>
    </xf>
    <xf numFmtId="44" fontId="3" fillId="34" borderId="42" xfId="44" applyFont="1" applyFill="1" applyBorder="1" applyAlignment="1">
      <alignment vertical="center"/>
    </xf>
    <xf numFmtId="44" fontId="3" fillId="34" borderId="43" xfId="44" applyFont="1" applyFill="1" applyBorder="1" applyAlignment="1">
      <alignment vertical="center"/>
    </xf>
    <xf numFmtId="164" fontId="0" fillId="34" borderId="52" xfId="44" applyNumberFormat="1" applyFont="1" applyFill="1" applyBorder="1" applyAlignment="1">
      <alignment/>
    </xf>
    <xf numFmtId="43" fontId="0" fillId="34" borderId="61" xfId="42" applyFont="1" applyFill="1" applyBorder="1" applyAlignment="1">
      <alignment horizontal="center" vertical="center"/>
    </xf>
    <xf numFmtId="43" fontId="0" fillId="34" borderId="70" xfId="42" applyFont="1" applyFill="1" applyBorder="1" applyAlignment="1">
      <alignment horizontal="center" vertical="center"/>
    </xf>
    <xf numFmtId="43" fontId="0" fillId="34" borderId="41" xfId="42" applyFont="1" applyFill="1" applyBorder="1" applyAlignment="1">
      <alignment horizontal="center" vertical="center"/>
    </xf>
    <xf numFmtId="43" fontId="3" fillId="0" borderId="74" xfId="42" applyFont="1" applyBorder="1" applyAlignment="1">
      <alignment/>
    </xf>
    <xf numFmtId="7" fontId="0" fillId="34" borderId="14" xfId="44" applyNumberFormat="1" applyFont="1" applyFill="1" applyBorder="1" applyAlignment="1">
      <alignment/>
    </xf>
    <xf numFmtId="43" fontId="0" fillId="34" borderId="55" xfId="42" applyFont="1" applyFill="1" applyBorder="1" applyAlignment="1">
      <alignment horizontal="center"/>
    </xf>
    <xf numFmtId="43" fontId="0" fillId="34" borderId="55" xfId="42" applyFont="1" applyFill="1" applyBorder="1" applyAlignment="1">
      <alignment/>
    </xf>
    <xf numFmtId="43" fontId="3" fillId="34" borderId="70" xfId="42" applyFont="1" applyFill="1" applyBorder="1" applyAlignment="1">
      <alignment horizontal="right" vertical="center"/>
    </xf>
    <xf numFmtId="43" fontId="3" fillId="0" borderId="57" xfId="42" applyFont="1" applyBorder="1" applyAlignment="1">
      <alignment/>
    </xf>
    <xf numFmtId="43" fontId="4" fillId="0" borderId="62" xfId="42" applyFont="1" applyFill="1" applyBorder="1" applyAlignment="1">
      <alignment vertical="top"/>
    </xf>
    <xf numFmtId="43" fontId="4" fillId="0" borderId="64" xfId="42" applyFont="1" applyFill="1" applyBorder="1" applyAlignment="1">
      <alignment vertical="top"/>
    </xf>
    <xf numFmtId="43" fontId="3" fillId="34" borderId="55" xfId="42" applyFont="1" applyFill="1" applyBorder="1" applyAlignment="1">
      <alignment horizontal="left" vertical="top"/>
    </xf>
    <xf numFmtId="43" fontId="4" fillId="34" borderId="0" xfId="42" applyFont="1" applyFill="1" applyBorder="1" applyAlignment="1">
      <alignment vertical="top"/>
    </xf>
    <xf numFmtId="43" fontId="24" fillId="34" borderId="0" xfId="42" applyFont="1" applyFill="1" applyBorder="1" applyAlignment="1">
      <alignment vertical="top"/>
    </xf>
    <xf numFmtId="0" fontId="0" fillId="34" borderId="0" xfId="0" applyFill="1" applyAlignment="1">
      <alignment/>
    </xf>
    <xf numFmtId="43" fontId="3" fillId="34" borderId="75" xfId="42" applyFont="1" applyFill="1" applyBorder="1" applyAlignment="1">
      <alignment horizontal="center" vertical="center" wrapText="1"/>
    </xf>
    <xf numFmtId="43" fontId="3" fillId="34" borderId="52" xfId="42" applyFont="1" applyFill="1" applyBorder="1" applyAlignment="1">
      <alignment horizontal="left" vertical="top"/>
    </xf>
    <xf numFmtId="4" fontId="0" fillId="0" borderId="0" xfId="56" applyNumberFormat="1" applyFont="1">
      <alignment/>
      <protection/>
    </xf>
    <xf numFmtId="4" fontId="10" fillId="0" borderId="0" xfId="56" applyNumberFormat="1" applyFont="1" applyFill="1">
      <alignment/>
      <protection/>
    </xf>
    <xf numFmtId="4" fontId="10" fillId="0" borderId="0" xfId="56" applyNumberFormat="1" applyFont="1" applyFill="1" applyAlignment="1" applyProtection="1">
      <alignment horizontal="right"/>
      <protection/>
    </xf>
    <xf numFmtId="4" fontId="10" fillId="0" borderId="0" xfId="56" applyNumberFormat="1" applyFont="1" applyFill="1" applyBorder="1">
      <alignment/>
      <protection/>
    </xf>
    <xf numFmtId="4" fontId="10" fillId="0" borderId="27" xfId="56" applyNumberFormat="1" applyFont="1" applyFill="1" applyBorder="1">
      <alignment/>
      <protection/>
    </xf>
    <xf numFmtId="4" fontId="10" fillId="0" borderId="27" xfId="56" applyNumberFormat="1" applyFont="1" applyFill="1" applyBorder="1" applyAlignment="1" applyProtection="1">
      <alignment horizontal="right"/>
      <protection/>
    </xf>
    <xf numFmtId="4" fontId="11" fillId="0" borderId="30" xfId="56" applyNumberFormat="1" applyFont="1" applyFill="1" applyBorder="1" applyAlignment="1" applyProtection="1">
      <alignment horizontal="centerContinuous" vertical="center"/>
      <protection/>
    </xf>
    <xf numFmtId="4" fontId="11" fillId="0" borderId="76" xfId="56" applyNumberFormat="1" applyFont="1" applyFill="1" applyBorder="1" applyAlignment="1">
      <alignment horizontal="centerContinuous" vertical="center"/>
      <protection/>
    </xf>
    <xf numFmtId="4" fontId="0" fillId="0" borderId="0" xfId="56" applyNumberFormat="1" applyFont="1" applyAlignment="1">
      <alignment vertical="center"/>
      <protection/>
    </xf>
    <xf numFmtId="4" fontId="10" fillId="0" borderId="39" xfId="56" applyNumberFormat="1" applyFont="1" applyFill="1" applyBorder="1" applyAlignment="1" applyProtection="1">
      <alignment vertical="center"/>
      <protection/>
    </xf>
    <xf numFmtId="4" fontId="10" fillId="0" borderId="77" xfId="56" applyNumberFormat="1" applyFont="1" applyFill="1" applyBorder="1" applyAlignment="1" applyProtection="1">
      <alignment vertical="center"/>
      <protection/>
    </xf>
    <xf numFmtId="4" fontId="11" fillId="0" borderId="70" xfId="56" applyNumberFormat="1" applyFont="1" applyFill="1" applyBorder="1" applyAlignment="1" applyProtection="1">
      <alignment horizontal="center" vertical="center"/>
      <protection/>
    </xf>
    <xf numFmtId="4" fontId="11" fillId="0" borderId="0" xfId="56" applyNumberFormat="1" applyFont="1" applyFill="1" applyBorder="1" applyAlignment="1">
      <alignment vertical="center"/>
      <protection/>
    </xf>
    <xf numFmtId="4" fontId="11" fillId="0" borderId="0" xfId="56" applyNumberFormat="1" applyFont="1" applyFill="1" applyBorder="1" applyAlignment="1" applyProtection="1">
      <alignment horizontal="left" vertical="center"/>
      <protection/>
    </xf>
    <xf numFmtId="4" fontId="3" fillId="0" borderId="0" xfId="56" applyNumberFormat="1" applyFont="1">
      <alignment/>
      <protection/>
    </xf>
    <xf numFmtId="168" fontId="0" fillId="0" borderId="0" xfId="56" applyNumberFormat="1" applyFont="1">
      <alignment/>
      <protection/>
    </xf>
    <xf numFmtId="4" fontId="0" fillId="0" borderId="42" xfId="56" applyNumberFormat="1" applyFont="1" applyBorder="1">
      <alignment/>
      <protection/>
    </xf>
    <xf numFmtId="4" fontId="0" fillId="0" borderId="0" xfId="56" applyNumberFormat="1" applyFont="1" applyBorder="1">
      <alignment/>
      <protection/>
    </xf>
    <xf numFmtId="4" fontId="11" fillId="0" borderId="42" xfId="56" applyNumberFormat="1" applyFont="1" applyFill="1" applyBorder="1" applyAlignment="1">
      <alignment horizontal="center" vertical="center"/>
      <protection/>
    </xf>
    <xf numFmtId="0" fontId="0" fillId="34" borderId="14" xfId="0" applyFill="1" applyBorder="1" applyAlignment="1">
      <alignment/>
    </xf>
    <xf numFmtId="4" fontId="11" fillId="0" borderId="42" xfId="56" applyNumberFormat="1" applyFont="1" applyFill="1" applyBorder="1" applyAlignment="1">
      <alignment vertical="center"/>
      <protection/>
    </xf>
    <xf numFmtId="0" fontId="0" fillId="0" borderId="0" xfId="0" applyFill="1" applyAlignment="1">
      <alignment/>
    </xf>
    <xf numFmtId="0" fontId="0" fillId="0" borderId="0" xfId="0" applyFill="1" applyBorder="1" applyAlignment="1">
      <alignment/>
    </xf>
    <xf numFmtId="43" fontId="3" fillId="0" borderId="42" xfId="42" applyFont="1" applyBorder="1" applyAlignment="1">
      <alignment horizontal="left"/>
    </xf>
    <xf numFmtId="0" fontId="0" fillId="0" borderId="27" xfId="0" applyFill="1" applyBorder="1" applyAlignment="1">
      <alignment/>
    </xf>
    <xf numFmtId="164" fontId="3" fillId="0" borderId="50" xfId="44" applyNumberFormat="1" applyFont="1" applyFill="1" applyBorder="1" applyAlignment="1">
      <alignment vertical="center"/>
    </xf>
    <xf numFmtId="164" fontId="3" fillId="0" borderId="44" xfId="44" applyNumberFormat="1" applyFont="1" applyBorder="1" applyAlignment="1">
      <alignment vertical="center"/>
    </xf>
    <xf numFmtId="164" fontId="3" fillId="0" borderId="45" xfId="44" applyNumberFormat="1" applyFont="1" applyBorder="1" applyAlignment="1">
      <alignment vertical="center"/>
    </xf>
    <xf numFmtId="164" fontId="3" fillId="0" borderId="51" xfId="44" applyNumberFormat="1" applyFont="1" applyFill="1" applyBorder="1" applyAlignment="1">
      <alignment vertical="center"/>
    </xf>
    <xf numFmtId="4" fontId="0" fillId="0" borderId="59" xfId="44" applyNumberFormat="1" applyFont="1" applyBorder="1" applyAlignment="1">
      <alignment/>
    </xf>
    <xf numFmtId="164" fontId="0" fillId="0" borderId="78" xfId="44" applyNumberFormat="1" applyFont="1" applyBorder="1" applyAlignment="1">
      <alignment/>
    </xf>
    <xf numFmtId="7" fontId="0" fillId="34" borderId="27" xfId="44" applyNumberFormat="1" applyFont="1" applyFill="1" applyBorder="1" applyAlignment="1">
      <alignment/>
    </xf>
    <xf numFmtId="164" fontId="0" fillId="0" borderId="67" xfId="44" applyNumberFormat="1" applyFont="1" applyBorder="1" applyAlignment="1">
      <alignment/>
    </xf>
    <xf numFmtId="0" fontId="0" fillId="35" borderId="41" xfId="0" applyFill="1" applyBorder="1" applyAlignment="1">
      <alignment/>
    </xf>
    <xf numFmtId="0" fontId="0" fillId="35" borderId="0" xfId="0" applyFill="1" applyAlignment="1">
      <alignment/>
    </xf>
    <xf numFmtId="4" fontId="3" fillId="34" borderId="0" xfId="56" applyNumberFormat="1" applyFont="1" applyFill="1">
      <alignment/>
      <protection/>
    </xf>
    <xf numFmtId="4" fontId="11" fillId="34" borderId="0" xfId="56" applyNumberFormat="1" applyFont="1" applyFill="1" applyBorder="1" applyAlignment="1" applyProtection="1">
      <alignment horizontal="center" vertical="center"/>
      <protection/>
    </xf>
    <xf numFmtId="4" fontId="11" fillId="0" borderId="0" xfId="56" applyNumberFormat="1" applyFont="1" applyFill="1" applyBorder="1" applyAlignment="1" applyProtection="1">
      <alignment horizontal="left"/>
      <protection/>
    </xf>
    <xf numFmtId="4" fontId="11" fillId="0" borderId="14" xfId="56" applyNumberFormat="1" applyFont="1" applyFill="1" applyBorder="1" applyAlignment="1">
      <alignment horizontal="center" vertical="center"/>
      <protection/>
    </xf>
    <xf numFmtId="44" fontId="9" fillId="0" borderId="70" xfId="44" applyFont="1" applyFill="1" applyBorder="1" applyAlignment="1">
      <alignment/>
    </xf>
    <xf numFmtId="43" fontId="27" fillId="0" borderId="0" xfId="42" applyFont="1" applyFill="1" applyAlignment="1">
      <alignment vertical="center"/>
    </xf>
    <xf numFmtId="49" fontId="27" fillId="0" borderId="79" xfId="42" applyNumberFormat="1" applyFont="1" applyFill="1" applyBorder="1" applyAlignment="1">
      <alignment horizontal="center"/>
    </xf>
    <xf numFmtId="43" fontId="27" fillId="33" borderId="30" xfId="42" applyFont="1" applyFill="1" applyBorder="1" applyAlignment="1">
      <alignment/>
    </xf>
    <xf numFmtId="43" fontId="27" fillId="0" borderId="0" xfId="42" applyFont="1" applyFill="1" applyAlignment="1">
      <alignment/>
    </xf>
    <xf numFmtId="49" fontId="27" fillId="0" borderId="69" xfId="42" applyNumberFormat="1" applyFont="1" applyFill="1" applyBorder="1" applyAlignment="1">
      <alignment horizontal="center"/>
    </xf>
    <xf numFmtId="43" fontId="27" fillId="33" borderId="0" xfId="42" applyFont="1" applyFill="1" applyBorder="1" applyAlignment="1">
      <alignment/>
    </xf>
    <xf numFmtId="39" fontId="27" fillId="33" borderId="11" xfId="42" applyNumberFormat="1" applyFont="1" applyFill="1" applyBorder="1" applyAlignment="1">
      <alignment/>
    </xf>
    <xf numFmtId="49" fontId="25" fillId="34" borderId="61" xfId="42" applyNumberFormat="1" applyFont="1" applyFill="1" applyBorder="1" applyAlignment="1">
      <alignment horizontal="center"/>
    </xf>
    <xf numFmtId="43" fontId="25" fillId="34" borderId="42" xfId="42" applyFont="1" applyFill="1" applyBorder="1" applyAlignment="1">
      <alignment horizontal="center"/>
    </xf>
    <xf numFmtId="7" fontId="27" fillId="34" borderId="13" xfId="44" applyNumberFormat="1" applyFont="1" applyFill="1" applyBorder="1" applyAlignment="1">
      <alignment/>
    </xf>
    <xf numFmtId="49" fontId="27" fillId="0" borderId="0" xfId="42" applyNumberFormat="1" applyFont="1" applyFill="1" applyAlignment="1">
      <alignment horizontal="center"/>
    </xf>
    <xf numFmtId="43" fontId="25" fillId="0" borderId="14" xfId="42" applyFont="1" applyFill="1" applyBorder="1" applyAlignment="1">
      <alignment horizontal="center"/>
    </xf>
    <xf numFmtId="43" fontId="27" fillId="0" borderId="14" xfId="42" applyFont="1" applyFill="1" applyBorder="1" applyAlignment="1">
      <alignment/>
    </xf>
    <xf numFmtId="49" fontId="27" fillId="0" borderId="80" xfId="42" applyNumberFormat="1" applyFont="1" applyFill="1" applyBorder="1" applyAlignment="1">
      <alignment horizontal="center"/>
    </xf>
    <xf numFmtId="43" fontId="27" fillId="0" borderId="30" xfId="42" applyFont="1" applyFill="1" applyBorder="1" applyAlignment="1">
      <alignment/>
    </xf>
    <xf numFmtId="49" fontId="27" fillId="0" borderId="81" xfId="42" applyNumberFormat="1" applyFont="1" applyFill="1" applyBorder="1" applyAlignment="1">
      <alignment horizontal="center"/>
    </xf>
    <xf numFmtId="43" fontId="27" fillId="0" borderId="0" xfId="42" applyFont="1" applyFill="1" applyBorder="1" applyAlignment="1">
      <alignment/>
    </xf>
    <xf numFmtId="43" fontId="25" fillId="0" borderId="0" xfId="42" applyFont="1" applyFill="1" applyAlignment="1">
      <alignment/>
    </xf>
    <xf numFmtId="49" fontId="25" fillId="34" borderId="70" xfId="42" applyNumberFormat="1" applyFont="1" applyFill="1" applyBorder="1" applyAlignment="1">
      <alignment horizontal="center"/>
    </xf>
    <xf numFmtId="43" fontId="25" fillId="34" borderId="14" xfId="42" applyFont="1" applyFill="1" applyBorder="1" applyAlignment="1">
      <alignment horizontal="center"/>
    </xf>
    <xf numFmtId="7" fontId="27" fillId="34" borderId="25" xfId="44" applyNumberFormat="1" applyFont="1" applyFill="1" applyBorder="1" applyAlignment="1">
      <alignment/>
    </xf>
    <xf numFmtId="164" fontId="25" fillId="34" borderId="25" xfId="44" applyNumberFormat="1" applyFont="1" applyFill="1" applyBorder="1" applyAlignment="1">
      <alignment/>
    </xf>
    <xf numFmtId="43" fontId="25" fillId="0" borderId="0" xfId="42" applyFont="1" applyFill="1" applyAlignment="1">
      <alignment vertical="center"/>
    </xf>
    <xf numFmtId="43" fontId="27" fillId="0" borderId="30" xfId="42" applyFont="1" applyBorder="1" applyAlignment="1">
      <alignment/>
    </xf>
    <xf numFmtId="43" fontId="27" fillId="0" borderId="82" xfId="42" applyFont="1" applyBorder="1" applyAlignment="1">
      <alignment/>
    </xf>
    <xf numFmtId="49" fontId="25" fillId="34" borderId="70" xfId="42" applyNumberFormat="1" applyFont="1" applyFill="1" applyBorder="1" applyAlignment="1">
      <alignment horizontal="center" vertical="center"/>
    </xf>
    <xf numFmtId="43" fontId="27" fillId="0" borderId="0" xfId="42" applyFont="1" applyAlignment="1">
      <alignment/>
    </xf>
    <xf numFmtId="0" fontId="26" fillId="0" borderId="0" xfId="0" applyFont="1" applyAlignment="1">
      <alignment/>
    </xf>
    <xf numFmtId="43" fontId="27" fillId="0" borderId="83" xfId="42" applyFont="1" applyFill="1" applyBorder="1" applyAlignment="1">
      <alignment/>
    </xf>
    <xf numFmtId="43" fontId="27" fillId="0" borderId="84" xfId="42" applyFont="1" applyFill="1" applyBorder="1" applyAlignment="1">
      <alignment/>
    </xf>
    <xf numFmtId="43" fontId="25" fillId="34" borderId="85" xfId="42" applyFont="1" applyFill="1" applyBorder="1" applyAlignment="1">
      <alignment horizontal="left"/>
    </xf>
    <xf numFmtId="164" fontId="27" fillId="0" borderId="30" xfId="42" applyNumberFormat="1" applyFont="1" applyBorder="1" applyAlignment="1">
      <alignment/>
    </xf>
    <xf numFmtId="4" fontId="27" fillId="0" borderId="82" xfId="42" applyNumberFormat="1" applyFont="1" applyBorder="1" applyAlignment="1">
      <alignment/>
    </xf>
    <xf numFmtId="43" fontId="30" fillId="34" borderId="66" xfId="42" applyFont="1" applyFill="1" applyBorder="1" applyAlignment="1">
      <alignment horizontal="center" vertical="center"/>
    </xf>
    <xf numFmtId="43" fontId="30" fillId="34" borderId="86" xfId="42" applyFont="1" applyFill="1" applyBorder="1" applyAlignment="1">
      <alignment horizontal="center" vertical="center"/>
    </xf>
    <xf numFmtId="43" fontId="30" fillId="34" borderId="87" xfId="42" applyFont="1" applyFill="1" applyBorder="1" applyAlignment="1">
      <alignment horizontal="center" vertical="center"/>
    </xf>
    <xf numFmtId="43" fontId="32" fillId="0" borderId="0" xfId="42" applyFont="1" applyAlignment="1">
      <alignment/>
    </xf>
    <xf numFmtId="0" fontId="32" fillId="0" borderId="0" xfId="0" applyFont="1" applyAlignment="1">
      <alignment horizontal="left" indent="1"/>
    </xf>
    <xf numFmtId="43" fontId="31" fillId="0" borderId="0" xfId="42" applyFont="1" applyBorder="1" applyAlignment="1">
      <alignment horizontal="center"/>
    </xf>
    <xf numFmtId="43" fontId="27" fillId="0" borderId="33" xfId="42" applyFont="1" applyBorder="1" applyAlignment="1">
      <alignment/>
    </xf>
    <xf numFmtId="43" fontId="27" fillId="0" borderId="27" xfId="42" applyFont="1" applyFill="1" applyBorder="1" applyAlignment="1">
      <alignment/>
    </xf>
    <xf numFmtId="43" fontId="27" fillId="0" borderId="31" xfId="42" applyFont="1" applyFill="1" applyBorder="1" applyAlignment="1">
      <alignment/>
    </xf>
    <xf numFmtId="7" fontId="27" fillId="34" borderId="58" xfId="42" applyNumberFormat="1" applyFont="1" applyFill="1" applyBorder="1" applyAlignment="1">
      <alignment/>
    </xf>
    <xf numFmtId="4" fontId="27" fillId="0" borderId="88" xfId="42" applyNumberFormat="1" applyFont="1" applyBorder="1" applyAlignment="1">
      <alignment/>
    </xf>
    <xf numFmtId="4" fontId="27" fillId="0" borderId="89" xfId="42" applyNumberFormat="1" applyFont="1" applyBorder="1" applyAlignment="1">
      <alignment/>
    </xf>
    <xf numFmtId="7" fontId="27" fillId="34" borderId="57" xfId="42" applyNumberFormat="1" applyFont="1" applyFill="1" applyBorder="1" applyAlignment="1">
      <alignment/>
    </xf>
    <xf numFmtId="43" fontId="27" fillId="34" borderId="14" xfId="42" applyFont="1" applyFill="1" applyBorder="1" applyAlignment="1">
      <alignment/>
    </xf>
    <xf numFmtId="44" fontId="25" fillId="34" borderId="90" xfId="44" applyFont="1" applyFill="1" applyBorder="1" applyAlignment="1">
      <alignment vertical="center"/>
    </xf>
    <xf numFmtId="44" fontId="25" fillId="34" borderId="14" xfId="44" applyFont="1" applyFill="1" applyBorder="1" applyAlignment="1">
      <alignment horizontal="center" vertical="center"/>
    </xf>
    <xf numFmtId="164" fontId="25" fillId="34" borderId="90" xfId="44" applyNumberFormat="1" applyFont="1" applyFill="1" applyBorder="1" applyAlignment="1">
      <alignment/>
    </xf>
    <xf numFmtId="44" fontId="25" fillId="34" borderId="14" xfId="44" applyFont="1" applyFill="1" applyBorder="1" applyAlignment="1">
      <alignment/>
    </xf>
    <xf numFmtId="7" fontId="27" fillId="34" borderId="90" xfId="44" applyNumberFormat="1" applyFont="1" applyFill="1" applyBorder="1" applyAlignment="1">
      <alignment/>
    </xf>
    <xf numFmtId="44" fontId="27" fillId="34" borderId="14" xfId="44" applyFont="1" applyFill="1" applyBorder="1" applyAlignment="1">
      <alignment/>
    </xf>
    <xf numFmtId="7" fontId="27" fillId="33" borderId="91" xfId="42" applyNumberFormat="1" applyFont="1" applyFill="1" applyBorder="1" applyAlignment="1">
      <alignment/>
    </xf>
    <xf numFmtId="7" fontId="27" fillId="34" borderId="92" xfId="44" applyNumberFormat="1" applyFont="1" applyFill="1" applyBorder="1" applyAlignment="1">
      <alignment/>
    </xf>
    <xf numFmtId="43" fontId="27" fillId="33" borderId="93" xfId="42" applyFont="1" applyFill="1" applyBorder="1" applyAlignment="1">
      <alignment/>
    </xf>
    <xf numFmtId="43" fontId="27" fillId="33" borderId="82" xfId="42" applyFont="1" applyFill="1" applyBorder="1" applyAlignment="1">
      <alignment/>
    </xf>
    <xf numFmtId="43" fontId="27" fillId="33" borderId="27" xfId="42" applyFont="1" applyFill="1" applyBorder="1" applyAlignment="1">
      <alignment/>
    </xf>
    <xf numFmtId="39" fontId="27" fillId="33" borderId="94" xfId="42" applyNumberFormat="1" applyFont="1" applyFill="1" applyBorder="1" applyAlignment="1">
      <alignment/>
    </xf>
    <xf numFmtId="43" fontId="30" fillId="34" borderId="95" xfId="42" applyFont="1" applyFill="1" applyBorder="1" applyAlignment="1">
      <alignment horizontal="center" vertical="center"/>
    </xf>
    <xf numFmtId="44" fontId="2" fillId="0" borderId="55" xfId="0" applyNumberFormat="1" applyFont="1" applyBorder="1" applyAlignment="1">
      <alignment/>
    </xf>
    <xf numFmtId="49" fontId="4" fillId="0" borderId="55" xfId="42" applyNumberFormat="1" applyFont="1" applyFill="1" applyBorder="1" applyAlignment="1">
      <alignment vertical="top"/>
    </xf>
    <xf numFmtId="44" fontId="4" fillId="0" borderId="70" xfId="42" applyNumberFormat="1" applyFont="1" applyFill="1" applyBorder="1" applyAlignment="1">
      <alignment vertical="top"/>
    </xf>
    <xf numFmtId="43" fontId="0" fillId="0" borderId="0" xfId="42" applyFont="1" applyBorder="1" applyAlignment="1">
      <alignment/>
    </xf>
    <xf numFmtId="43" fontId="0" fillId="0" borderId="0" xfId="0" applyNumberFormat="1" applyAlignment="1">
      <alignment/>
    </xf>
    <xf numFmtId="39" fontId="11" fillId="0" borderId="0" xfId="56" applyNumberFormat="1" applyFont="1" applyFill="1" applyBorder="1" applyAlignment="1">
      <alignment horizontal="center" vertical="center"/>
      <protection/>
    </xf>
    <xf numFmtId="43" fontId="3" fillId="0" borderId="63" xfId="0" applyNumberFormat="1" applyFont="1" applyBorder="1" applyAlignment="1">
      <alignment horizontal="center"/>
    </xf>
    <xf numFmtId="4" fontId="10" fillId="0" borderId="41" xfId="56" applyNumberFormat="1" applyFont="1" applyFill="1" applyBorder="1">
      <alignment/>
      <protection/>
    </xf>
    <xf numFmtId="39" fontId="10" fillId="0" borderId="41" xfId="56" applyNumberFormat="1" applyFont="1" applyFill="1" applyBorder="1" applyAlignment="1">
      <alignment horizontal="right" vertical="center"/>
      <protection/>
    </xf>
    <xf numFmtId="4" fontId="11" fillId="0" borderId="42" xfId="56" applyNumberFormat="1" applyFont="1" applyFill="1" applyBorder="1" applyAlignment="1">
      <alignment horizontal="center"/>
      <protection/>
    </xf>
    <xf numFmtId="4" fontId="11" fillId="0" borderId="56" xfId="56" applyNumberFormat="1" applyFont="1" applyFill="1" applyBorder="1" applyAlignment="1">
      <alignment horizontal="center"/>
      <protection/>
    </xf>
    <xf numFmtId="39" fontId="11" fillId="0" borderId="59" xfId="56" applyNumberFormat="1" applyFont="1" applyFill="1" applyBorder="1" applyAlignment="1">
      <alignment horizontal="center" vertical="center"/>
      <protection/>
    </xf>
    <xf numFmtId="39" fontId="17" fillId="0" borderId="42" xfId="56" applyNumberFormat="1" applyFont="1" applyFill="1" applyBorder="1" applyAlignment="1" applyProtection="1">
      <alignment horizontal="center"/>
      <protection/>
    </xf>
    <xf numFmtId="39" fontId="11" fillId="0" borderId="41" xfId="56" applyNumberFormat="1" applyFont="1" applyFill="1" applyBorder="1" applyAlignment="1">
      <alignment horizontal="center" vertical="center"/>
      <protection/>
    </xf>
    <xf numFmtId="0" fontId="0" fillId="0" borderId="52" xfId="0" applyBorder="1" applyAlignment="1">
      <alignment/>
    </xf>
    <xf numFmtId="39" fontId="11" fillId="0" borderId="61" xfId="56" applyNumberFormat="1" applyFont="1" applyFill="1" applyBorder="1" applyAlignment="1">
      <alignment horizontal="center" vertical="center"/>
      <protection/>
    </xf>
    <xf numFmtId="43" fontId="7" fillId="0" borderId="96" xfId="42" applyFont="1" applyFill="1" applyBorder="1" applyAlignment="1">
      <alignment/>
    </xf>
    <xf numFmtId="39" fontId="10" fillId="0" borderId="97" xfId="56" applyNumberFormat="1" applyFont="1" applyFill="1" applyBorder="1" applyAlignment="1">
      <alignment horizontal="right" vertical="center"/>
      <protection/>
    </xf>
    <xf numFmtId="39" fontId="10" fillId="0" borderId="97" xfId="56" applyNumberFormat="1" applyFont="1" applyFill="1" applyBorder="1" applyAlignment="1">
      <alignment vertical="center"/>
      <protection/>
    </xf>
    <xf numFmtId="43" fontId="20" fillId="0" borderId="66" xfId="42" applyFont="1" applyBorder="1" applyAlignment="1">
      <alignment horizontal="center"/>
    </xf>
    <xf numFmtId="167" fontId="7" fillId="0" borderId="97" xfId="42" applyNumberFormat="1" applyFont="1" applyBorder="1" applyAlignment="1">
      <alignment horizontal="center"/>
    </xf>
    <xf numFmtId="43" fontId="20" fillId="0" borderId="98" xfId="42" applyFont="1" applyBorder="1" applyAlignment="1">
      <alignment horizontal="center"/>
    </xf>
    <xf numFmtId="4" fontId="0" fillId="0" borderId="37" xfId="0" applyNumberFormat="1" applyBorder="1" applyAlignment="1">
      <alignment/>
    </xf>
    <xf numFmtId="0" fontId="0" fillId="0" borderId="31" xfId="0" applyBorder="1" applyAlignment="1">
      <alignment/>
    </xf>
    <xf numFmtId="43" fontId="2" fillId="0" borderId="77" xfId="42" applyFont="1" applyBorder="1" applyAlignment="1">
      <alignment horizontal="center"/>
    </xf>
    <xf numFmtId="43" fontId="2" fillId="0" borderId="99" xfId="42" applyFont="1" applyBorder="1" applyAlignment="1">
      <alignment horizontal="center"/>
    </xf>
    <xf numFmtId="43" fontId="0" fillId="0" borderId="100" xfId="0" applyNumberFormat="1" applyBorder="1" applyAlignment="1">
      <alignment/>
    </xf>
    <xf numFmtId="4" fontId="0" fillId="0" borderId="38" xfId="0" applyNumberFormat="1" applyBorder="1" applyAlignment="1">
      <alignment/>
    </xf>
    <xf numFmtId="44" fontId="0" fillId="0" borderId="37" xfId="0" applyNumberFormat="1" applyBorder="1" applyAlignment="1">
      <alignment/>
    </xf>
    <xf numFmtId="0" fontId="0" fillId="0" borderId="28" xfId="0" applyBorder="1" applyAlignment="1">
      <alignment/>
    </xf>
    <xf numFmtId="0" fontId="0" fillId="0" borderId="101" xfId="0" applyBorder="1" applyAlignment="1">
      <alignment/>
    </xf>
    <xf numFmtId="39" fontId="0" fillId="0" borderId="102" xfId="0" applyNumberFormat="1" applyBorder="1" applyAlignment="1">
      <alignment/>
    </xf>
    <xf numFmtId="43" fontId="31" fillId="0" borderId="31" xfId="42" applyFont="1" applyBorder="1" applyAlignment="1">
      <alignment horizontal="center"/>
    </xf>
    <xf numFmtId="4" fontId="14" fillId="0" borderId="103" xfId="0" applyNumberFormat="1" applyFont="1" applyBorder="1" applyAlignment="1">
      <alignment/>
    </xf>
    <xf numFmtId="43" fontId="0" fillId="0" borderId="100" xfId="42" applyFont="1" applyBorder="1" applyAlignment="1">
      <alignment/>
    </xf>
    <xf numFmtId="43" fontId="0" fillId="34" borderId="14" xfId="42" applyFont="1" applyFill="1" applyBorder="1" applyAlignment="1">
      <alignment/>
    </xf>
    <xf numFmtId="7" fontId="0" fillId="34" borderId="0" xfId="44" applyNumberFormat="1" applyFont="1" applyFill="1" applyBorder="1" applyAlignment="1">
      <alignment/>
    </xf>
    <xf numFmtId="43" fontId="0" fillId="34" borderId="65" xfId="42" applyFont="1" applyFill="1" applyBorder="1" applyAlignment="1">
      <alignment/>
    </xf>
    <xf numFmtId="44" fontId="3" fillId="34" borderId="14" xfId="44" applyNumberFormat="1" applyFont="1" applyFill="1" applyBorder="1" applyAlignment="1">
      <alignment vertical="center"/>
    </xf>
    <xf numFmtId="43" fontId="3" fillId="34" borderId="27" xfId="42" applyFont="1" applyFill="1" applyBorder="1" applyAlignment="1">
      <alignment horizontal="center" vertical="center" wrapText="1"/>
    </xf>
    <xf numFmtId="43" fontId="3" fillId="0" borderId="52" xfId="0" applyNumberFormat="1" applyFont="1" applyBorder="1" applyAlignment="1">
      <alignment horizontal="center"/>
    </xf>
    <xf numFmtId="43" fontId="3" fillId="0" borderId="56" xfId="0" applyNumberFormat="1" applyFont="1" applyBorder="1" applyAlignment="1">
      <alignment horizontal="center"/>
    </xf>
    <xf numFmtId="0" fontId="3" fillId="0" borderId="55" xfId="0" applyFont="1" applyBorder="1" applyAlignment="1">
      <alignment horizontal="center"/>
    </xf>
    <xf numFmtId="4" fontId="11" fillId="0" borderId="55" xfId="56" applyNumberFormat="1" applyFont="1" applyFill="1" applyBorder="1" applyAlignment="1">
      <alignment horizontal="center"/>
      <protection/>
    </xf>
    <xf numFmtId="4" fontId="11" fillId="0" borderId="59" xfId="56" applyNumberFormat="1" applyFont="1" applyFill="1" applyBorder="1" applyAlignment="1">
      <alignment horizontal="center"/>
      <protection/>
    </xf>
    <xf numFmtId="0" fontId="0" fillId="0" borderId="0" xfId="0" applyBorder="1" applyAlignment="1">
      <alignment/>
    </xf>
    <xf numFmtId="0" fontId="9" fillId="0" borderId="56" xfId="0" applyFont="1" applyFill="1" applyBorder="1" applyAlignment="1">
      <alignment horizontal="center"/>
    </xf>
    <xf numFmtId="0" fontId="14" fillId="0" borderId="59" xfId="0" applyFont="1" applyBorder="1" applyAlignment="1">
      <alignment horizontal="center"/>
    </xf>
    <xf numFmtId="0" fontId="0" fillId="0" borderId="93" xfId="0" applyBorder="1" applyAlignment="1">
      <alignment/>
    </xf>
    <xf numFmtId="0" fontId="0" fillId="0" borderId="104" xfId="0" applyBorder="1" applyAlignment="1">
      <alignment/>
    </xf>
    <xf numFmtId="0" fontId="14" fillId="33" borderId="76" xfId="0" applyFont="1" applyFill="1" applyBorder="1" applyAlignment="1" applyProtection="1">
      <alignment/>
      <protection locked="0"/>
    </xf>
    <xf numFmtId="0" fontId="14" fillId="33" borderId="38" xfId="0" applyFont="1" applyFill="1" applyBorder="1" applyAlignment="1" applyProtection="1">
      <alignment wrapText="1"/>
      <protection locked="0"/>
    </xf>
    <xf numFmtId="0" fontId="14" fillId="33" borderId="38" xfId="0" applyFont="1" applyFill="1" applyBorder="1" applyAlignment="1" applyProtection="1">
      <alignment/>
      <protection locked="0"/>
    </xf>
    <xf numFmtId="43" fontId="3" fillId="34" borderId="0" xfId="42" applyFont="1" applyFill="1" applyBorder="1" applyAlignment="1">
      <alignment horizontal="left" vertical="top"/>
    </xf>
    <xf numFmtId="43" fontId="3" fillId="0" borderId="61" xfId="42" applyFont="1" applyFill="1" applyBorder="1" applyAlignment="1">
      <alignment horizontal="left"/>
    </xf>
    <xf numFmtId="43" fontId="3" fillId="0" borderId="77" xfId="42" applyFont="1" applyFill="1" applyBorder="1" applyAlignment="1">
      <alignment horizontal="left"/>
    </xf>
    <xf numFmtId="43" fontId="3" fillId="0" borderId="37" xfId="42" applyFont="1" applyFill="1" applyBorder="1" applyAlignment="1">
      <alignment horizontal="left"/>
    </xf>
    <xf numFmtId="43" fontId="3" fillId="0" borderId="30" xfId="42" applyFont="1" applyBorder="1" applyAlignment="1">
      <alignment/>
    </xf>
    <xf numFmtId="49" fontId="3" fillId="0" borderId="0" xfId="42" applyNumberFormat="1" applyFont="1" applyFill="1" applyBorder="1" applyAlignment="1">
      <alignment horizontal="center"/>
    </xf>
    <xf numFmtId="43" fontId="3" fillId="0" borderId="105" xfId="42" applyFont="1" applyFill="1" applyBorder="1" applyAlignment="1">
      <alignment horizontal="center"/>
    </xf>
    <xf numFmtId="0" fontId="0" fillId="36" borderId="0" xfId="0" applyFill="1" applyAlignment="1">
      <alignment/>
    </xf>
    <xf numFmtId="0" fontId="12" fillId="0" borderId="41" xfId="0" applyFont="1" applyFill="1" applyBorder="1" applyAlignment="1">
      <alignment horizontal="center"/>
    </xf>
    <xf numFmtId="0" fontId="12" fillId="0" borderId="62" xfId="0" applyFont="1" applyFill="1" applyBorder="1" applyAlignment="1">
      <alignment horizontal="center"/>
    </xf>
    <xf numFmtId="10" fontId="12" fillId="0" borderId="41" xfId="0" applyNumberFormat="1" applyFont="1" applyFill="1" applyBorder="1" applyAlignment="1">
      <alignment horizontal="center"/>
    </xf>
    <xf numFmtId="0" fontId="14" fillId="0" borderId="61" xfId="0" applyFont="1" applyBorder="1" applyAlignment="1">
      <alignment/>
    </xf>
    <xf numFmtId="0" fontId="14" fillId="0" borderId="80" xfId="0" applyFont="1" applyBorder="1" applyAlignment="1">
      <alignment/>
    </xf>
    <xf numFmtId="0" fontId="14" fillId="0" borderId="93" xfId="0" applyFont="1" applyBorder="1" applyAlignment="1">
      <alignment/>
    </xf>
    <xf numFmtId="0" fontId="14" fillId="0" borderId="104" xfId="0" applyFont="1" applyBorder="1" applyAlignment="1">
      <alignment/>
    </xf>
    <xf numFmtId="0" fontId="14" fillId="0" borderId="67" xfId="0" applyFont="1" applyBorder="1" applyAlignment="1">
      <alignment/>
    </xf>
    <xf numFmtId="0" fontId="2" fillId="0" borderId="81" xfId="0" applyFont="1" applyBorder="1" applyAlignment="1">
      <alignment/>
    </xf>
    <xf numFmtId="0" fontId="14" fillId="0" borderId="82" xfId="0" applyFont="1" applyBorder="1" applyAlignment="1">
      <alignment/>
    </xf>
    <xf numFmtId="0" fontId="0" fillId="0" borderId="82" xfId="0" applyBorder="1" applyAlignment="1">
      <alignment/>
    </xf>
    <xf numFmtId="0" fontId="0" fillId="0" borderId="105" xfId="0" applyBorder="1" applyAlignment="1">
      <alignment/>
    </xf>
    <xf numFmtId="0" fontId="14" fillId="0" borderId="105" xfId="0" applyFont="1" applyBorder="1" applyAlignment="1">
      <alignment/>
    </xf>
    <xf numFmtId="0" fontId="34" fillId="33" borderId="88" xfId="0" applyFont="1" applyFill="1" applyBorder="1" applyAlignment="1" applyProtection="1">
      <alignment/>
      <protection locked="0"/>
    </xf>
    <xf numFmtId="43" fontId="20" fillId="0" borderId="106" xfId="42" applyFont="1" applyBorder="1" applyAlignment="1">
      <alignment horizontal="left"/>
    </xf>
    <xf numFmtId="43" fontId="20" fillId="0" borderId="96" xfId="42" applyFont="1" applyBorder="1" applyAlignment="1">
      <alignment horizontal="left"/>
    </xf>
    <xf numFmtId="43" fontId="20" fillId="0" borderId="107" xfId="42" applyFont="1" applyBorder="1" applyAlignment="1">
      <alignment horizontal="left"/>
    </xf>
    <xf numFmtId="43" fontId="5" fillId="0" borderId="108" xfId="42" applyFont="1" applyFill="1" applyBorder="1" applyAlignment="1">
      <alignment horizontal="center"/>
    </xf>
    <xf numFmtId="43" fontId="5" fillId="0" borderId="46" xfId="42" applyFont="1" applyFill="1" applyBorder="1" applyAlignment="1">
      <alignment horizontal="center"/>
    </xf>
    <xf numFmtId="4" fontId="32" fillId="0" borderId="109" xfId="42" applyNumberFormat="1" applyFont="1" applyBorder="1" applyAlignment="1">
      <alignment horizontal="right"/>
    </xf>
    <xf numFmtId="4" fontId="32" fillId="0" borderId="110" xfId="42" applyNumberFormat="1" applyFont="1" applyBorder="1" applyAlignment="1">
      <alignment horizontal="right"/>
    </xf>
    <xf numFmtId="4" fontId="32" fillId="0" borderId="111" xfId="42" applyNumberFormat="1" applyFont="1" applyBorder="1" applyAlignment="1">
      <alignment horizontal="right"/>
    </xf>
    <xf numFmtId="4" fontId="32" fillId="0" borderId="112" xfId="42" applyNumberFormat="1" applyFont="1" applyBorder="1" applyAlignment="1">
      <alignment horizontal="right"/>
    </xf>
    <xf numFmtId="4" fontId="32" fillId="0" borderId="113" xfId="0" applyNumberFormat="1" applyFont="1" applyBorder="1" applyAlignment="1">
      <alignment horizontal="right"/>
    </xf>
    <xf numFmtId="7" fontId="0" fillId="0" borderId="14" xfId="44" applyNumberFormat="1" applyFont="1" applyBorder="1" applyAlignment="1">
      <alignment/>
    </xf>
    <xf numFmtId="171" fontId="14" fillId="0" borderId="82" xfId="0" applyNumberFormat="1" applyFont="1" applyBorder="1" applyAlignment="1">
      <alignment/>
    </xf>
    <xf numFmtId="0" fontId="14" fillId="0" borderId="82" xfId="0" applyFont="1" applyBorder="1" applyAlignment="1">
      <alignment/>
    </xf>
    <xf numFmtId="0" fontId="14" fillId="0" borderId="30" xfId="0" applyFont="1" applyBorder="1" applyAlignment="1">
      <alignment/>
    </xf>
    <xf numFmtId="0" fontId="14" fillId="0" borderId="30" xfId="0" applyFont="1" applyBorder="1" applyAlignment="1">
      <alignment/>
    </xf>
    <xf numFmtId="0" fontId="14" fillId="0" borderId="114" xfId="0" applyFont="1" applyBorder="1" applyAlignment="1">
      <alignment/>
    </xf>
    <xf numFmtId="0" fontId="2" fillId="0" borderId="79" xfId="0" applyFont="1" applyBorder="1" applyAlignment="1">
      <alignment/>
    </xf>
    <xf numFmtId="4" fontId="11" fillId="34" borderId="115" xfId="56" applyNumberFormat="1" applyFont="1" applyFill="1" applyBorder="1" applyAlignment="1">
      <alignment vertical="center"/>
      <protection/>
    </xf>
    <xf numFmtId="0" fontId="3" fillId="0" borderId="70" xfId="0" applyFont="1" applyBorder="1" applyAlignment="1">
      <alignment horizontal="center"/>
    </xf>
    <xf numFmtId="43" fontId="3" fillId="0" borderId="41" xfId="0" applyNumberFormat="1" applyFont="1" applyBorder="1" applyAlignment="1">
      <alignment horizontal="center"/>
    </xf>
    <xf numFmtId="39" fontId="11" fillId="0" borderId="63" xfId="56" applyNumberFormat="1" applyFont="1" applyFill="1" applyBorder="1" applyAlignment="1">
      <alignment horizontal="center" vertical="center"/>
      <protection/>
    </xf>
    <xf numFmtId="171" fontId="0" fillId="0" borderId="82" xfId="0" applyNumberFormat="1" applyBorder="1" applyAlignment="1">
      <alignment/>
    </xf>
    <xf numFmtId="4" fontId="14" fillId="0" borderId="68" xfId="0" applyNumberFormat="1" applyFont="1" applyBorder="1" applyAlignment="1">
      <alignment/>
    </xf>
    <xf numFmtId="10" fontId="12" fillId="0" borderId="62" xfId="0" applyNumberFormat="1" applyFont="1" applyFill="1" applyBorder="1" applyAlignment="1">
      <alignment horizontal="center"/>
    </xf>
    <xf numFmtId="49" fontId="27" fillId="0" borderId="116" xfId="42" applyNumberFormat="1" applyFont="1" applyFill="1" applyBorder="1" applyAlignment="1">
      <alignment horizontal="center"/>
    </xf>
    <xf numFmtId="49" fontId="27" fillId="0" borderId="41" xfId="42" applyNumberFormat="1" applyFont="1" applyFill="1" applyBorder="1" applyAlignment="1">
      <alignment horizontal="center"/>
    </xf>
    <xf numFmtId="49" fontId="27" fillId="0" borderId="0" xfId="42" applyNumberFormat="1" applyFont="1" applyFill="1" applyBorder="1" applyAlignment="1">
      <alignment horizontal="center"/>
    </xf>
    <xf numFmtId="44" fontId="25" fillId="34" borderId="117" xfId="44" applyFont="1" applyFill="1" applyBorder="1" applyAlignment="1">
      <alignment vertical="center"/>
    </xf>
    <xf numFmtId="164" fontId="27" fillId="0" borderId="118" xfId="42" applyNumberFormat="1" applyFont="1" applyBorder="1" applyAlignment="1">
      <alignment/>
    </xf>
    <xf numFmtId="4" fontId="27" fillId="0" borderId="119" xfId="42" applyNumberFormat="1" applyFont="1" applyBorder="1" applyAlignment="1">
      <alignment/>
    </xf>
    <xf numFmtId="4" fontId="27" fillId="0" borderId="33" xfId="42" applyNumberFormat="1" applyFont="1" applyBorder="1" applyAlignment="1">
      <alignment/>
    </xf>
    <xf numFmtId="43" fontId="25" fillId="0" borderId="42" xfId="42" applyFont="1" applyFill="1" applyBorder="1" applyAlignment="1">
      <alignment horizontal="center"/>
    </xf>
    <xf numFmtId="0" fontId="26" fillId="0" borderId="33" xfId="0" applyFont="1" applyBorder="1" applyAlignment="1">
      <alignment/>
    </xf>
    <xf numFmtId="0" fontId="26" fillId="0" borderId="120" xfId="0" applyFont="1" applyBorder="1" applyAlignment="1">
      <alignment/>
    </xf>
    <xf numFmtId="49" fontId="25" fillId="34" borderId="57" xfId="42" applyNumberFormat="1" applyFont="1" applyFill="1" applyBorder="1" applyAlignment="1">
      <alignment horizontal="center"/>
    </xf>
    <xf numFmtId="49" fontId="27" fillId="0" borderId="57" xfId="42" applyNumberFormat="1" applyFont="1" applyFill="1" applyBorder="1" applyAlignment="1">
      <alignment horizontal="center"/>
    </xf>
    <xf numFmtId="49" fontId="27" fillId="0" borderId="42" xfId="42" applyNumberFormat="1" applyFont="1" applyFill="1" applyBorder="1" applyAlignment="1">
      <alignment horizontal="center"/>
    </xf>
    <xf numFmtId="43" fontId="25" fillId="0" borderId="43" xfId="42" applyFont="1" applyFill="1" applyBorder="1" applyAlignment="1">
      <alignment horizontal="center"/>
    </xf>
    <xf numFmtId="43" fontId="27" fillId="0" borderId="69" xfId="42" applyFont="1" applyBorder="1" applyAlignment="1">
      <alignment/>
    </xf>
    <xf numFmtId="43" fontId="27" fillId="0" borderId="33" xfId="42" applyFont="1" applyBorder="1" applyAlignment="1">
      <alignment/>
    </xf>
    <xf numFmtId="43" fontId="27" fillId="33" borderId="121" xfId="42" applyFont="1" applyFill="1" applyBorder="1" applyAlignment="1">
      <alignment/>
    </xf>
    <xf numFmtId="43" fontId="27" fillId="33" borderId="33" xfId="42" applyFont="1" applyFill="1" applyBorder="1" applyAlignment="1">
      <alignment/>
    </xf>
    <xf numFmtId="43" fontId="27" fillId="0" borderId="93" xfId="42" applyFont="1" applyFill="1" applyBorder="1" applyAlignment="1">
      <alignment/>
    </xf>
    <xf numFmtId="43" fontId="27" fillId="0" borderId="82" xfId="42" applyFont="1" applyFill="1" applyBorder="1" applyAlignment="1">
      <alignment/>
    </xf>
    <xf numFmtId="43" fontId="27" fillId="0" borderId="33" xfId="42" applyFont="1" applyFill="1" applyBorder="1" applyAlignment="1">
      <alignment/>
    </xf>
    <xf numFmtId="49" fontId="35" fillId="0" borderId="41" xfId="42" applyNumberFormat="1" applyFont="1" applyFill="1" applyBorder="1" applyAlignment="1">
      <alignment horizontal="center"/>
    </xf>
    <xf numFmtId="49" fontId="27" fillId="0" borderId="14" xfId="42" applyNumberFormat="1" applyFont="1" applyFill="1" applyBorder="1" applyAlignment="1">
      <alignment horizontal="center"/>
    </xf>
    <xf numFmtId="49" fontId="25" fillId="34" borderId="14" xfId="42" applyNumberFormat="1" applyFont="1" applyFill="1" applyBorder="1" applyAlignment="1">
      <alignment horizontal="center" vertical="center"/>
    </xf>
    <xf numFmtId="43" fontId="25" fillId="34" borderId="122" xfId="42" applyFont="1" applyFill="1" applyBorder="1" applyAlignment="1">
      <alignment horizontal="left"/>
    </xf>
    <xf numFmtId="49" fontId="25" fillId="34" borderId="97" xfId="42" applyNumberFormat="1" applyFont="1" applyFill="1" applyBorder="1" applyAlignment="1">
      <alignment horizontal="center"/>
    </xf>
    <xf numFmtId="49" fontId="5" fillId="0" borderId="97" xfId="42" applyNumberFormat="1" applyFont="1" applyFill="1" applyBorder="1" applyAlignment="1">
      <alignment horizontal="center"/>
    </xf>
    <xf numFmtId="43" fontId="27" fillId="0" borderId="0" xfId="42" applyFont="1" applyBorder="1" applyAlignment="1">
      <alignment/>
    </xf>
    <xf numFmtId="43" fontId="30" fillId="34" borderId="123" xfId="42" applyFont="1" applyFill="1" applyBorder="1" applyAlignment="1">
      <alignment horizontal="center" vertical="center"/>
    </xf>
    <xf numFmtId="43" fontId="25" fillId="34" borderId="90" xfId="42" applyFont="1" applyFill="1" applyBorder="1" applyAlignment="1">
      <alignment horizontal="center" vertical="center"/>
    </xf>
    <xf numFmtId="43" fontId="27" fillId="0" borderId="64" xfId="42" applyFont="1" applyFill="1" applyBorder="1" applyAlignment="1">
      <alignment/>
    </xf>
    <xf numFmtId="43" fontId="27" fillId="0" borderId="104" xfId="42" applyFont="1" applyFill="1" applyBorder="1" applyAlignment="1">
      <alignment/>
    </xf>
    <xf numFmtId="43" fontId="27" fillId="0" borderId="105" xfId="42" applyFont="1" applyFill="1" applyBorder="1" applyAlignment="1">
      <alignment/>
    </xf>
    <xf numFmtId="43" fontId="27" fillId="0" borderId="62" xfId="42" applyFont="1" applyFill="1" applyBorder="1" applyAlignment="1">
      <alignment/>
    </xf>
    <xf numFmtId="43" fontId="27" fillId="0" borderId="74" xfId="42" applyFont="1" applyFill="1" applyBorder="1" applyAlignment="1">
      <alignment/>
    </xf>
    <xf numFmtId="43" fontId="25" fillId="0" borderId="105" xfId="42" applyFont="1" applyFill="1" applyBorder="1" applyAlignment="1">
      <alignment/>
    </xf>
    <xf numFmtId="44" fontId="27" fillId="34" borderId="64" xfId="44" applyFont="1" applyFill="1" applyBorder="1" applyAlignment="1">
      <alignment/>
    </xf>
    <xf numFmtId="43" fontId="27" fillId="0" borderId="63" xfId="42" applyFont="1" applyFill="1" applyBorder="1" applyAlignment="1">
      <alignment/>
    </xf>
    <xf numFmtId="44" fontId="27" fillId="34" borderId="43" xfId="44" applyFont="1" applyFill="1" applyBorder="1" applyAlignment="1">
      <alignment/>
    </xf>
    <xf numFmtId="44" fontId="30" fillId="34" borderId="124" xfId="44" applyFont="1" applyFill="1" applyBorder="1" applyAlignment="1">
      <alignment horizontal="center" vertical="center" shrinkToFit="1"/>
    </xf>
    <xf numFmtId="49" fontId="27" fillId="0" borderId="61" xfId="42" applyNumberFormat="1" applyFont="1" applyFill="1" applyBorder="1" applyAlignment="1">
      <alignment horizontal="center"/>
    </xf>
    <xf numFmtId="49" fontId="27" fillId="0" borderId="125" xfId="42" applyNumberFormat="1" applyFont="1" applyFill="1" applyBorder="1" applyAlignment="1">
      <alignment horizontal="center"/>
    </xf>
    <xf numFmtId="4" fontId="32" fillId="0" borderId="126" xfId="0" applyNumberFormat="1" applyFont="1" applyBorder="1" applyAlignment="1">
      <alignment horizontal="right"/>
    </xf>
    <xf numFmtId="164" fontId="32" fillId="0" borderId="127" xfId="42" applyNumberFormat="1" applyFont="1" applyFill="1" applyBorder="1" applyAlignment="1">
      <alignment horizontal="right"/>
    </xf>
    <xf numFmtId="44" fontId="9" fillId="0" borderId="53" xfId="42" applyNumberFormat="1" applyFont="1" applyFill="1" applyBorder="1" applyAlignment="1">
      <alignment/>
    </xf>
    <xf numFmtId="4" fontId="32" fillId="0" borderId="103" xfId="42" applyNumberFormat="1" applyFont="1" applyBorder="1" applyAlignment="1">
      <alignment horizontal="right"/>
    </xf>
    <xf numFmtId="170" fontId="12" fillId="0" borderId="38" xfId="0" applyNumberFormat="1" applyFont="1" applyFill="1" applyBorder="1" applyAlignment="1">
      <alignment horizontal="center"/>
    </xf>
    <xf numFmtId="43" fontId="12" fillId="0" borderId="128" xfId="0" applyNumberFormat="1" applyFont="1" applyFill="1" applyBorder="1" applyAlignment="1" applyProtection="1">
      <alignment horizontal="right"/>
      <protection/>
    </xf>
    <xf numFmtId="0" fontId="9" fillId="0" borderId="28" xfId="0" applyFont="1" applyFill="1" applyBorder="1" applyAlignment="1" applyProtection="1">
      <alignment horizontal="center"/>
      <protection/>
    </xf>
    <xf numFmtId="0" fontId="12" fillId="0" borderId="81" xfId="0" applyFont="1" applyFill="1" applyBorder="1" applyAlignment="1" applyProtection="1">
      <alignment horizontal="left"/>
      <protection/>
    </xf>
    <xf numFmtId="43" fontId="12" fillId="0" borderId="39" xfId="0" applyNumberFormat="1" applyFont="1" applyFill="1" applyBorder="1" applyAlignment="1" applyProtection="1">
      <alignment horizontal="right"/>
      <protection/>
    </xf>
    <xf numFmtId="43" fontId="12" fillId="0" borderId="71" xfId="0" applyNumberFormat="1" applyFont="1" applyFill="1" applyBorder="1" applyAlignment="1" applyProtection="1">
      <alignment horizontal="right"/>
      <protection/>
    </xf>
    <xf numFmtId="0" fontId="9" fillId="0" borderId="129" xfId="0" applyFont="1" applyFill="1" applyBorder="1" applyAlignment="1" applyProtection="1">
      <alignment horizontal="center"/>
      <protection/>
    </xf>
    <xf numFmtId="170" fontId="12" fillId="0" borderId="40" xfId="0" applyNumberFormat="1" applyFont="1" applyFill="1" applyBorder="1" applyAlignment="1">
      <alignment horizontal="center"/>
    </xf>
    <xf numFmtId="0" fontId="12" fillId="0" borderId="79" xfId="0" applyFont="1" applyFill="1" applyBorder="1" applyAlignment="1" applyProtection="1">
      <alignment horizontal="left"/>
      <protection/>
    </xf>
    <xf numFmtId="0" fontId="9" fillId="0" borderId="30" xfId="0" applyFont="1" applyFill="1" applyBorder="1" applyAlignment="1" applyProtection="1">
      <alignment horizontal="center"/>
      <protection/>
    </xf>
    <xf numFmtId="44" fontId="9" fillId="0" borderId="0" xfId="44" applyFont="1" applyFill="1" applyBorder="1" applyAlignment="1">
      <alignment/>
    </xf>
    <xf numFmtId="44" fontId="12" fillId="0" borderId="56" xfId="44" applyFont="1" applyFill="1" applyBorder="1" applyAlignment="1">
      <alignment/>
    </xf>
    <xf numFmtId="44" fontId="12" fillId="0" borderId="42" xfId="44" applyFont="1" applyFill="1" applyBorder="1" applyAlignment="1">
      <alignment/>
    </xf>
    <xf numFmtId="9" fontId="37" fillId="0" borderId="61" xfId="56" applyNumberFormat="1" applyFont="1" applyBorder="1">
      <alignment/>
      <protection/>
    </xf>
    <xf numFmtId="164" fontId="16" fillId="0" borderId="55" xfId="56" applyNumberFormat="1" applyFont="1" applyFill="1" applyBorder="1" applyAlignment="1">
      <alignment vertical="center"/>
      <protection/>
    </xf>
    <xf numFmtId="164" fontId="16" fillId="34" borderId="70" xfId="56" applyNumberFormat="1" applyFont="1" applyFill="1" applyBorder="1" applyAlignment="1">
      <alignment vertical="center"/>
      <protection/>
    </xf>
    <xf numFmtId="164" fontId="37" fillId="0" borderId="56" xfId="56" applyNumberFormat="1" applyFont="1" applyBorder="1">
      <alignment/>
      <protection/>
    </xf>
    <xf numFmtId="4" fontId="38" fillId="0" borderId="38" xfId="56" applyNumberFormat="1" applyFont="1" applyFill="1" applyBorder="1" applyAlignment="1">
      <alignment vertical="center"/>
      <protection/>
    </xf>
    <xf numFmtId="4" fontId="38" fillId="0" borderId="77" xfId="56" applyNumberFormat="1" applyFont="1" applyFill="1" applyBorder="1" applyAlignment="1">
      <alignment vertical="center"/>
      <protection/>
    </xf>
    <xf numFmtId="4" fontId="16" fillId="0" borderId="65" xfId="56" applyNumberFormat="1" applyFont="1" applyFill="1" applyBorder="1" applyAlignment="1">
      <alignment vertical="center"/>
      <protection/>
    </xf>
    <xf numFmtId="4" fontId="16" fillId="0" borderId="130" xfId="56" applyNumberFormat="1" applyFont="1" applyFill="1" applyBorder="1" applyAlignment="1">
      <alignment vertical="center"/>
      <protection/>
    </xf>
    <xf numFmtId="43" fontId="5" fillId="0" borderId="17" xfId="42" applyFont="1" applyBorder="1" applyAlignment="1">
      <alignment horizontal="center"/>
    </xf>
    <xf numFmtId="4" fontId="14" fillId="0" borderId="71" xfId="0" applyNumberFormat="1" applyFont="1" applyBorder="1" applyAlignment="1">
      <alignment/>
    </xf>
    <xf numFmtId="4" fontId="14" fillId="0" borderId="62" xfId="0" applyNumberFormat="1" applyFont="1" applyBorder="1" applyAlignment="1">
      <alignment/>
    </xf>
    <xf numFmtId="4" fontId="2" fillId="0" borderId="70" xfId="0" applyNumberFormat="1" applyFont="1" applyBorder="1" applyAlignment="1">
      <alignment/>
    </xf>
    <xf numFmtId="4" fontId="0" fillId="0" borderId="55" xfId="44" applyNumberFormat="1" applyFont="1" applyFill="1" applyBorder="1" applyAlignment="1">
      <alignment/>
    </xf>
    <xf numFmtId="4" fontId="0" fillId="0" borderId="59" xfId="44" applyNumberFormat="1" applyFont="1" applyFill="1" applyBorder="1" applyAlignment="1">
      <alignment/>
    </xf>
    <xf numFmtId="7" fontId="0" fillId="0" borderId="55" xfId="44" applyNumberFormat="1" applyFont="1" applyFill="1" applyBorder="1" applyAlignment="1">
      <alignment/>
    </xf>
    <xf numFmtId="43" fontId="14" fillId="0" borderId="105" xfId="0" applyNumberFormat="1" applyFont="1" applyBorder="1" applyAlignment="1">
      <alignment/>
    </xf>
    <xf numFmtId="4" fontId="14" fillId="0" borderId="55" xfId="0" applyNumberFormat="1" applyFont="1" applyBorder="1" applyAlignment="1">
      <alignment/>
    </xf>
    <xf numFmtId="44" fontId="7" fillId="0" borderId="72" xfId="44" applyFont="1" applyFill="1" applyBorder="1" applyAlignment="1">
      <alignment/>
    </xf>
    <xf numFmtId="43" fontId="5" fillId="0" borderId="18" xfId="42" applyFont="1" applyFill="1" applyBorder="1" applyAlignment="1">
      <alignment shrinkToFit="1"/>
    </xf>
    <xf numFmtId="43" fontId="32" fillId="33" borderId="11" xfId="42" applyFont="1" applyFill="1" applyBorder="1" applyAlignment="1">
      <alignment/>
    </xf>
    <xf numFmtId="43" fontId="32" fillId="0" borderId="14" xfId="42" applyFont="1" applyFill="1" applyBorder="1" applyAlignment="1">
      <alignment/>
    </xf>
    <xf numFmtId="43" fontId="32" fillId="34" borderId="13" xfId="42" applyFont="1" applyFill="1" applyBorder="1" applyAlignment="1">
      <alignment/>
    </xf>
    <xf numFmtId="43" fontId="32" fillId="34" borderId="16" xfId="42" applyFont="1" applyFill="1" applyBorder="1" applyAlignment="1">
      <alignment/>
    </xf>
    <xf numFmtId="44" fontId="36" fillId="0" borderId="25" xfId="44" applyFont="1" applyFill="1" applyBorder="1" applyAlignment="1">
      <alignment/>
    </xf>
    <xf numFmtId="44" fontId="36" fillId="0" borderId="131" xfId="44" applyFont="1" applyFill="1" applyBorder="1" applyAlignment="1">
      <alignment/>
    </xf>
    <xf numFmtId="44" fontId="36" fillId="0" borderId="0" xfId="44" applyFont="1" applyFill="1" applyBorder="1" applyAlignment="1">
      <alignment/>
    </xf>
    <xf numFmtId="44" fontId="32" fillId="0" borderId="132" xfId="44" applyFont="1" applyFill="1" applyBorder="1" applyAlignment="1">
      <alignment/>
    </xf>
    <xf numFmtId="166" fontId="16" fillId="0" borderId="55" xfId="56" applyNumberFormat="1" applyFont="1" applyFill="1" applyBorder="1" applyAlignment="1">
      <alignment vertical="center"/>
      <protection/>
    </xf>
    <xf numFmtId="166" fontId="37" fillId="0" borderId="55" xfId="56" applyNumberFormat="1" applyFont="1" applyFill="1" applyBorder="1">
      <alignment/>
      <protection/>
    </xf>
    <xf numFmtId="170" fontId="12" fillId="0" borderId="39" xfId="0" applyNumberFormat="1" applyFont="1" applyFill="1" applyBorder="1" applyAlignment="1">
      <alignment horizontal="center"/>
    </xf>
    <xf numFmtId="39" fontId="14" fillId="0" borderId="0" xfId="56" applyNumberFormat="1" applyFont="1" applyFill="1">
      <alignment/>
      <protection/>
    </xf>
    <xf numFmtId="0" fontId="9" fillId="0" borderId="60" xfId="0" applyFont="1" applyFill="1" applyBorder="1" applyAlignment="1" applyProtection="1">
      <alignment horizontal="center"/>
      <protection/>
    </xf>
    <xf numFmtId="0" fontId="9" fillId="0" borderId="43" xfId="0" applyFont="1" applyFill="1" applyBorder="1" applyAlignment="1">
      <alignment horizontal="center"/>
    </xf>
    <xf numFmtId="43" fontId="12" fillId="0" borderId="129" xfId="0" applyNumberFormat="1" applyFont="1" applyFill="1" applyBorder="1" applyAlignment="1" applyProtection="1">
      <alignment horizontal="right"/>
      <protection/>
    </xf>
    <xf numFmtId="0" fontId="9" fillId="0" borderId="85" xfId="0" applyFont="1" applyFill="1" applyBorder="1" applyAlignment="1" applyProtection="1">
      <alignment horizontal="center"/>
      <protection/>
    </xf>
    <xf numFmtId="43" fontId="12" fillId="0" borderId="38" xfId="0" applyNumberFormat="1" applyFont="1" applyFill="1" applyBorder="1" applyAlignment="1" applyProtection="1">
      <alignment horizontal="right"/>
      <protection/>
    </xf>
    <xf numFmtId="43" fontId="12" fillId="0" borderId="40" xfId="0" applyNumberFormat="1" applyFont="1" applyFill="1" applyBorder="1" applyAlignment="1" applyProtection="1">
      <alignment horizontal="right"/>
      <protection/>
    </xf>
    <xf numFmtId="43" fontId="12" fillId="0" borderId="128" xfId="42" applyFont="1" applyFill="1" applyBorder="1" applyAlignment="1">
      <alignment/>
    </xf>
    <xf numFmtId="0" fontId="9" fillId="0" borderId="41" xfId="0" applyFont="1" applyFill="1" applyBorder="1" applyAlignment="1" applyProtection="1">
      <alignment horizontal="left"/>
      <protection/>
    </xf>
    <xf numFmtId="43" fontId="14" fillId="0" borderId="68" xfId="0" applyNumberFormat="1" applyFont="1" applyFill="1" applyBorder="1" applyAlignment="1">
      <alignment/>
    </xf>
    <xf numFmtId="43" fontId="14" fillId="0" borderId="68" xfId="0" applyNumberFormat="1" applyFont="1" applyBorder="1" applyAlignment="1">
      <alignment/>
    </xf>
    <xf numFmtId="43" fontId="14" fillId="0" borderId="56" xfId="0" applyNumberFormat="1" applyFont="1" applyBorder="1" applyAlignment="1">
      <alignment/>
    </xf>
    <xf numFmtId="43" fontId="14" fillId="0" borderId="55" xfId="0" applyNumberFormat="1" applyFont="1" applyBorder="1" applyAlignment="1">
      <alignment/>
    </xf>
    <xf numFmtId="43" fontId="12" fillId="0" borderId="38" xfId="0" applyNumberFormat="1" applyFont="1" applyFill="1" applyBorder="1" applyAlignment="1" applyProtection="1">
      <alignment horizontal="center"/>
      <protection/>
    </xf>
    <xf numFmtId="9" fontId="37" fillId="0" borderId="130" xfId="56" applyNumberFormat="1" applyFont="1" applyFill="1" applyBorder="1">
      <alignment/>
      <protection/>
    </xf>
    <xf numFmtId="9" fontId="37" fillId="0" borderId="55" xfId="56" applyNumberFormat="1" applyFont="1" applyFill="1" applyBorder="1">
      <alignment/>
      <protection/>
    </xf>
    <xf numFmtId="164" fontId="37" fillId="0" borderId="55" xfId="56" applyNumberFormat="1" applyFont="1" applyFill="1" applyBorder="1">
      <alignment/>
      <protection/>
    </xf>
    <xf numFmtId="164" fontId="37" fillId="0" borderId="56" xfId="56" applyNumberFormat="1" applyFont="1" applyFill="1" applyBorder="1">
      <alignment/>
      <protection/>
    </xf>
    <xf numFmtId="4" fontId="0" fillId="0" borderId="0" xfId="56" applyNumberFormat="1" applyFont="1" applyFill="1" applyBorder="1">
      <alignment/>
      <protection/>
    </xf>
    <xf numFmtId="43" fontId="5" fillId="0" borderId="18" xfId="42" applyFont="1" applyFill="1" applyBorder="1" applyAlignment="1">
      <alignment/>
    </xf>
    <xf numFmtId="43" fontId="3" fillId="0" borderId="59" xfId="0" applyNumberFormat="1" applyFont="1" applyBorder="1" applyAlignment="1">
      <alignment horizontal="center" wrapText="1"/>
    </xf>
    <xf numFmtId="0" fontId="12" fillId="0" borderId="61" xfId="0" applyFont="1" applyFill="1" applyBorder="1" applyAlignment="1">
      <alignment/>
    </xf>
    <xf numFmtId="39" fontId="38" fillId="0" borderId="76" xfId="56" applyNumberFormat="1" applyFont="1" applyFill="1" applyBorder="1" applyAlignment="1">
      <alignment horizontal="right" vertical="center"/>
      <protection/>
    </xf>
    <xf numFmtId="4" fontId="38" fillId="0" borderId="37" xfId="56" applyNumberFormat="1" applyFont="1" applyFill="1" applyBorder="1" applyAlignment="1">
      <alignment vertical="center"/>
      <protection/>
    </xf>
    <xf numFmtId="4" fontId="38" fillId="0" borderId="39" xfId="56" applyNumberFormat="1" applyFont="1" applyFill="1" applyBorder="1" applyAlignment="1">
      <alignment vertical="center"/>
      <protection/>
    </xf>
    <xf numFmtId="39" fontId="39" fillId="0" borderId="39" xfId="56" applyNumberFormat="1" applyFont="1" applyFill="1" applyBorder="1" applyAlignment="1">
      <alignment vertical="center"/>
      <protection/>
    </xf>
    <xf numFmtId="4" fontId="2" fillId="0" borderId="55" xfId="0" applyNumberFormat="1" applyFont="1" applyBorder="1" applyAlignment="1">
      <alignment/>
    </xf>
    <xf numFmtId="39" fontId="14" fillId="0" borderId="27" xfId="56" applyNumberFormat="1" applyFont="1" applyFill="1" applyBorder="1" applyAlignment="1">
      <alignment vertical="center"/>
      <protection/>
    </xf>
    <xf numFmtId="39" fontId="12" fillId="0" borderId="32" xfId="56" applyNumberFormat="1" applyFont="1" applyFill="1" applyBorder="1" applyAlignment="1">
      <alignment vertical="center"/>
      <protection/>
    </xf>
    <xf numFmtId="39" fontId="15" fillId="0" borderId="36" xfId="56" applyNumberFormat="1" applyFont="1" applyFill="1" applyBorder="1" applyAlignment="1">
      <alignment vertical="center"/>
      <protection/>
    </xf>
    <xf numFmtId="39" fontId="17" fillId="1" borderId="35" xfId="56" applyNumberFormat="1" applyFont="1" applyFill="1" applyBorder="1" applyAlignment="1" applyProtection="1">
      <alignment horizontal="center" vertical="center"/>
      <protection/>
    </xf>
    <xf numFmtId="164" fontId="0" fillId="0" borderId="52" xfId="44" applyNumberFormat="1" applyFont="1" applyFill="1" applyBorder="1" applyAlignment="1">
      <alignment/>
    </xf>
    <xf numFmtId="0" fontId="14" fillId="33" borderId="38" xfId="0" applyFont="1" applyFill="1" applyBorder="1" applyAlignment="1" applyProtection="1">
      <alignment/>
      <protection locked="0"/>
    </xf>
    <xf numFmtId="0" fontId="14" fillId="33" borderId="40" xfId="0" applyFont="1" applyFill="1" applyBorder="1" applyAlignment="1" applyProtection="1">
      <alignment/>
      <protection locked="0"/>
    </xf>
    <xf numFmtId="0" fontId="9" fillId="0" borderId="79" xfId="0" applyFont="1" applyFill="1" applyBorder="1" applyAlignment="1" applyProtection="1">
      <alignment horizontal="center"/>
      <protection/>
    </xf>
    <xf numFmtId="0" fontId="9" fillId="0" borderId="40" xfId="0" applyFont="1" applyFill="1" applyBorder="1" applyAlignment="1" applyProtection="1">
      <alignment horizontal="center"/>
      <protection/>
    </xf>
    <xf numFmtId="0" fontId="9" fillId="0" borderId="133" xfId="0" applyFont="1" applyFill="1" applyBorder="1" applyAlignment="1" applyProtection="1">
      <alignment horizontal="center"/>
      <protection/>
    </xf>
    <xf numFmtId="43" fontId="12" fillId="0" borderId="40" xfId="0" applyNumberFormat="1" applyFont="1" applyFill="1" applyBorder="1" applyAlignment="1" applyProtection="1">
      <alignment horizontal="center"/>
      <protection/>
    </xf>
    <xf numFmtId="0" fontId="9" fillId="0" borderId="82" xfId="0" applyFont="1" applyFill="1" applyBorder="1" applyAlignment="1" applyProtection="1">
      <alignment horizontal="center"/>
      <protection/>
    </xf>
    <xf numFmtId="170" fontId="12" fillId="0" borderId="37" xfId="0" applyNumberFormat="1" applyFont="1" applyFill="1" applyBorder="1" applyAlignment="1">
      <alignment horizontal="center"/>
    </xf>
    <xf numFmtId="14" fontId="27" fillId="0" borderId="134" xfId="42" applyNumberFormat="1" applyFont="1" applyFill="1" applyBorder="1" applyAlignment="1">
      <alignment/>
    </xf>
    <xf numFmtId="43" fontId="12" fillId="0" borderId="68" xfId="0" applyNumberFormat="1" applyFont="1" applyFill="1" applyBorder="1" applyAlignment="1" applyProtection="1">
      <alignment horizontal="right"/>
      <protection/>
    </xf>
    <xf numFmtId="43" fontId="12" fillId="0" borderId="30" xfId="0" applyNumberFormat="1" applyFont="1" applyFill="1" applyBorder="1" applyAlignment="1" applyProtection="1">
      <alignment horizontal="right"/>
      <protection/>
    </xf>
    <xf numFmtId="43" fontId="12" fillId="0" borderId="135" xfId="0" applyNumberFormat="1" applyFont="1" applyFill="1" applyBorder="1" applyAlignment="1" applyProtection="1">
      <alignment horizontal="right"/>
      <protection/>
    </xf>
    <xf numFmtId="43" fontId="12" fillId="0" borderId="136" xfId="42" applyFont="1" applyFill="1" applyBorder="1" applyAlignment="1">
      <alignment/>
    </xf>
    <xf numFmtId="0" fontId="0" fillId="0" borderId="59" xfId="0" applyBorder="1" applyAlignment="1">
      <alignment/>
    </xf>
    <xf numFmtId="0" fontId="9" fillId="0" borderId="43" xfId="0" applyFont="1" applyFill="1" applyBorder="1" applyAlignment="1" applyProtection="1">
      <alignment horizontal="left"/>
      <protection/>
    </xf>
    <xf numFmtId="0" fontId="9" fillId="0" borderId="62" xfId="0" applyFont="1" applyFill="1" applyBorder="1" applyAlignment="1" applyProtection="1">
      <alignment horizontal="center"/>
      <protection/>
    </xf>
    <xf numFmtId="43" fontId="14" fillId="0" borderId="62" xfId="42" applyFont="1" applyBorder="1" applyAlignment="1">
      <alignment/>
    </xf>
    <xf numFmtId="44" fontId="9" fillId="0" borderId="137" xfId="44" applyFont="1" applyFill="1" applyBorder="1" applyAlignment="1">
      <alignment/>
    </xf>
    <xf numFmtId="44" fontId="9" fillId="0" borderId="138" xfId="44" applyFont="1" applyFill="1" applyBorder="1" applyAlignment="1">
      <alignment/>
    </xf>
    <xf numFmtId="4" fontId="0" fillId="0" borderId="0" xfId="0" applyNumberFormat="1" applyAlignment="1">
      <alignment/>
    </xf>
    <xf numFmtId="43" fontId="14" fillId="0" borderId="71" xfId="0" applyNumberFormat="1" applyFont="1" applyFill="1" applyBorder="1" applyAlignment="1" applyProtection="1">
      <alignment horizontal="right"/>
      <protection/>
    </xf>
    <xf numFmtId="43" fontId="5" fillId="37" borderId="10" xfId="42" applyFont="1" applyFill="1" applyBorder="1" applyAlignment="1">
      <alignment/>
    </xf>
    <xf numFmtId="44" fontId="14" fillId="0" borderId="0" xfId="0" applyNumberFormat="1" applyFont="1" applyAlignment="1">
      <alignment/>
    </xf>
    <xf numFmtId="49" fontId="4" fillId="37" borderId="41" xfId="42" applyNumberFormat="1" applyFont="1" applyFill="1" applyBorder="1" applyAlignment="1">
      <alignment horizontal="center" vertical="top"/>
    </xf>
    <xf numFmtId="164" fontId="16" fillId="37" borderId="55" xfId="56" applyNumberFormat="1" applyFont="1" applyFill="1" applyBorder="1" applyAlignment="1">
      <alignment vertical="center"/>
      <protection/>
    </xf>
    <xf numFmtId="4" fontId="37" fillId="37" borderId="56" xfId="56" applyNumberFormat="1" applyFont="1" applyFill="1" applyBorder="1">
      <alignment/>
      <protection/>
    </xf>
    <xf numFmtId="164" fontId="0" fillId="0" borderId="0" xfId="42" applyNumberFormat="1" applyFont="1" applyAlignment="1">
      <alignment/>
    </xf>
    <xf numFmtId="4" fontId="10" fillId="0" borderId="99" xfId="56" applyNumberFormat="1" applyFont="1" applyFill="1" applyBorder="1" applyAlignment="1" applyProtection="1">
      <alignment vertical="center"/>
      <protection/>
    </xf>
    <xf numFmtId="4" fontId="10" fillId="0" borderId="37" xfId="56" applyNumberFormat="1" applyFont="1" applyFill="1" applyBorder="1" applyAlignment="1" applyProtection="1">
      <alignment vertical="center"/>
      <protection/>
    </xf>
    <xf numFmtId="4" fontId="11" fillId="0" borderId="28" xfId="56" applyNumberFormat="1" applyFont="1" applyFill="1" applyBorder="1" applyAlignment="1">
      <alignment horizontal="center" vertical="center"/>
      <protection/>
    </xf>
    <xf numFmtId="44" fontId="3" fillId="0" borderId="55" xfId="44" applyNumberFormat="1" applyFont="1" applyFill="1" applyBorder="1" applyAlignment="1">
      <alignment horizontal="right"/>
    </xf>
    <xf numFmtId="39" fontId="19" fillId="37" borderId="40" xfId="56" applyNumberFormat="1" applyFont="1" applyFill="1" applyBorder="1" applyAlignment="1">
      <alignment vertical="center"/>
      <protection/>
    </xf>
    <xf numFmtId="39" fontId="14" fillId="37" borderId="0" xfId="56" applyNumberFormat="1" applyFont="1" applyFill="1" applyAlignment="1">
      <alignment vertical="center"/>
      <protection/>
    </xf>
    <xf numFmtId="39" fontId="19" fillId="37" borderId="38" xfId="56" applyNumberFormat="1" applyFont="1" applyFill="1" applyBorder="1" applyAlignment="1">
      <alignment vertical="center"/>
      <protection/>
    </xf>
    <xf numFmtId="4" fontId="38" fillId="37" borderId="38" xfId="56" applyNumberFormat="1" applyFont="1" applyFill="1" applyBorder="1" applyAlignment="1">
      <alignment vertical="center"/>
      <protection/>
    </xf>
    <xf numFmtId="39" fontId="14" fillId="37" borderId="82" xfId="56" applyNumberFormat="1" applyFont="1" applyFill="1" applyBorder="1" applyAlignment="1">
      <alignment vertical="center"/>
      <protection/>
    </xf>
    <xf numFmtId="4" fontId="40" fillId="37" borderId="38" xfId="56" applyNumberFormat="1" applyFont="1" applyFill="1" applyBorder="1" applyAlignment="1">
      <alignment vertical="center"/>
      <protection/>
    </xf>
    <xf numFmtId="4" fontId="38" fillId="37" borderId="77" xfId="56" applyNumberFormat="1" applyFont="1" applyFill="1" applyBorder="1" applyAlignment="1">
      <alignment vertical="center"/>
      <protection/>
    </xf>
    <xf numFmtId="7" fontId="3" fillId="37" borderId="55" xfId="44" applyNumberFormat="1" applyFont="1" applyFill="1" applyBorder="1" applyAlignment="1">
      <alignment horizontal="right"/>
    </xf>
    <xf numFmtId="0" fontId="0" fillId="0" borderId="0" xfId="55">
      <alignment/>
      <protection/>
    </xf>
    <xf numFmtId="43" fontId="32" fillId="38" borderId="131" xfId="42" applyFont="1" applyFill="1" applyBorder="1" applyAlignment="1">
      <alignment/>
    </xf>
    <xf numFmtId="43" fontId="32" fillId="0" borderId="25" xfId="42" applyFont="1" applyFill="1" applyBorder="1" applyAlignment="1">
      <alignment/>
    </xf>
    <xf numFmtId="43" fontId="32" fillId="33" borderId="139" xfId="42" applyFont="1" applyFill="1" applyBorder="1" applyAlignment="1">
      <alignment/>
    </xf>
    <xf numFmtId="43" fontId="32" fillId="38" borderId="25" xfId="42" applyFont="1" applyFill="1" applyBorder="1" applyAlignment="1">
      <alignment/>
    </xf>
    <xf numFmtId="44" fontId="32" fillId="37" borderId="64" xfId="44" applyFont="1" applyFill="1" applyBorder="1" applyAlignment="1">
      <alignment/>
    </xf>
    <xf numFmtId="44" fontId="36" fillId="37" borderId="14" xfId="44" applyFont="1" applyFill="1" applyBorder="1" applyAlignment="1">
      <alignment/>
    </xf>
    <xf numFmtId="44" fontId="32" fillId="34" borderId="131" xfId="44" applyFont="1" applyFill="1" applyBorder="1" applyAlignment="1">
      <alignment/>
    </xf>
    <xf numFmtId="39" fontId="12" fillId="37" borderId="0" xfId="56" applyNumberFormat="1" applyFont="1" applyFill="1" applyBorder="1" applyAlignment="1">
      <alignment vertical="center"/>
      <protection/>
    </xf>
    <xf numFmtId="43" fontId="32" fillId="38" borderId="64" xfId="42" applyFont="1" applyFill="1" applyBorder="1" applyAlignment="1">
      <alignment/>
    </xf>
    <xf numFmtId="43" fontId="32" fillId="38" borderId="14" xfId="42" applyFont="1" applyFill="1" applyBorder="1" applyAlignment="1">
      <alignment/>
    </xf>
    <xf numFmtId="43" fontId="32" fillId="37" borderId="43" xfId="42" applyFont="1" applyFill="1" applyBorder="1" applyAlignment="1">
      <alignment/>
    </xf>
    <xf numFmtId="43" fontId="36" fillId="37" borderId="42" xfId="42" applyFont="1" applyFill="1" applyBorder="1" applyAlignment="1">
      <alignment/>
    </xf>
    <xf numFmtId="44" fontId="36" fillId="0" borderId="62" xfId="44" applyFont="1" applyFill="1" applyBorder="1" applyAlignment="1">
      <alignment/>
    </xf>
    <xf numFmtId="44" fontId="36" fillId="34" borderId="55" xfId="44" applyFont="1" applyFill="1" applyBorder="1" applyAlignment="1">
      <alignment/>
    </xf>
    <xf numFmtId="43" fontId="36" fillId="38" borderId="70" xfId="42" applyFont="1" applyFill="1" applyBorder="1" applyAlignment="1">
      <alignment horizontal="center"/>
    </xf>
    <xf numFmtId="39" fontId="10" fillId="37" borderId="0" xfId="56" applyNumberFormat="1" applyFont="1" applyFill="1" applyBorder="1" applyAlignment="1">
      <alignment vertical="center"/>
      <protection/>
    </xf>
    <xf numFmtId="0" fontId="0" fillId="0" borderId="0" xfId="55" applyBorder="1">
      <alignment/>
      <protection/>
    </xf>
    <xf numFmtId="43" fontId="32" fillId="34" borderId="140" xfId="42" applyFont="1" applyFill="1" applyBorder="1" applyAlignment="1">
      <alignment/>
    </xf>
    <xf numFmtId="43" fontId="32" fillId="34" borderId="141" xfId="42" applyFont="1" applyFill="1" applyBorder="1" applyAlignment="1">
      <alignment/>
    </xf>
    <xf numFmtId="43" fontId="32" fillId="0" borderId="64" xfId="42" applyFont="1" applyFill="1" applyBorder="1" applyAlignment="1">
      <alignment/>
    </xf>
    <xf numFmtId="44" fontId="36" fillId="39" borderId="131" xfId="44" applyFont="1" applyFill="1" applyBorder="1" applyAlignment="1">
      <alignment/>
    </xf>
    <xf numFmtId="43" fontId="36" fillId="34" borderId="142" xfId="42" applyFont="1" applyFill="1" applyBorder="1" applyAlignment="1">
      <alignment horizontal="center" vertical="center"/>
    </xf>
    <xf numFmtId="43" fontId="32" fillId="33" borderId="114" xfId="42" applyFont="1" applyFill="1" applyBorder="1" applyAlignment="1">
      <alignment/>
    </xf>
    <xf numFmtId="43" fontId="32" fillId="33" borderId="24" xfId="42" applyFont="1" applyFill="1" applyBorder="1" applyAlignment="1">
      <alignment/>
    </xf>
    <xf numFmtId="49" fontId="32" fillId="0" borderId="69" xfId="42" applyNumberFormat="1" applyFont="1" applyFill="1" applyBorder="1" applyAlignment="1">
      <alignment/>
    </xf>
    <xf numFmtId="43" fontId="36" fillId="0" borderId="55" xfId="42" applyFont="1" applyFill="1" applyBorder="1" applyAlignment="1">
      <alignment/>
    </xf>
    <xf numFmtId="4" fontId="2" fillId="0" borderId="126" xfId="0" applyNumberFormat="1" applyFont="1" applyBorder="1" applyAlignment="1">
      <alignment/>
    </xf>
    <xf numFmtId="0" fontId="0" fillId="0" borderId="62" xfId="55" applyBorder="1">
      <alignment/>
      <protection/>
    </xf>
    <xf numFmtId="49" fontId="36" fillId="34" borderId="143" xfId="42" applyNumberFormat="1" applyFont="1" applyFill="1" applyBorder="1" applyAlignment="1">
      <alignment horizontal="center" vertical="center"/>
    </xf>
    <xf numFmtId="43" fontId="36" fillId="34" borderId="144" xfId="42" applyFont="1" applyFill="1" applyBorder="1" applyAlignment="1">
      <alignment horizontal="center"/>
    </xf>
    <xf numFmtId="43" fontId="36" fillId="34" borderId="145" xfId="42" applyFont="1" applyFill="1" applyBorder="1" applyAlignment="1">
      <alignment horizontal="center"/>
    </xf>
    <xf numFmtId="0" fontId="14" fillId="33" borderId="80" xfId="0" applyFont="1" applyFill="1" applyBorder="1" applyAlignment="1" applyProtection="1">
      <alignment/>
      <protection locked="0"/>
    </xf>
    <xf numFmtId="0" fontId="14" fillId="33" borderId="81" xfId="0" applyFont="1" applyFill="1" applyBorder="1" applyAlignment="1" applyProtection="1">
      <alignment wrapText="1"/>
      <protection locked="0"/>
    </xf>
    <xf numFmtId="0" fontId="14" fillId="33" borderId="81" xfId="0" applyFont="1" applyFill="1" applyBorder="1" applyAlignment="1" applyProtection="1">
      <alignment/>
      <protection locked="0"/>
    </xf>
    <xf numFmtId="0" fontId="14" fillId="33" borderId="81" xfId="0" applyFont="1" applyFill="1" applyBorder="1" applyAlignment="1" applyProtection="1">
      <alignment/>
      <protection locked="0"/>
    </xf>
    <xf numFmtId="39" fontId="12" fillId="0" borderId="81" xfId="56" applyNumberFormat="1" applyFont="1" applyFill="1" applyBorder="1" applyAlignment="1">
      <alignment vertical="center"/>
      <protection/>
    </xf>
    <xf numFmtId="0" fontId="14" fillId="33" borderId="79" xfId="0" applyFont="1" applyFill="1" applyBorder="1" applyAlignment="1" applyProtection="1">
      <alignment/>
      <protection locked="0"/>
    </xf>
    <xf numFmtId="0" fontId="0" fillId="39" borderId="146" xfId="55" applyFill="1" applyBorder="1">
      <alignment/>
      <protection/>
    </xf>
    <xf numFmtId="43" fontId="36" fillId="0" borderId="61" xfId="42" applyFont="1" applyFill="1" applyBorder="1" applyAlignment="1">
      <alignment horizontal="center"/>
    </xf>
    <xf numFmtId="39" fontId="12" fillId="0" borderId="79" xfId="56" applyNumberFormat="1" applyFont="1" applyFill="1" applyBorder="1" applyAlignment="1">
      <alignment vertical="center"/>
      <protection/>
    </xf>
    <xf numFmtId="43" fontId="32" fillId="33" borderId="116" xfId="42" applyFont="1" applyFill="1" applyBorder="1" applyAlignment="1">
      <alignment/>
    </xf>
    <xf numFmtId="43" fontId="36" fillId="0" borderId="41" xfId="42" applyFont="1" applyFill="1" applyBorder="1" applyAlignment="1">
      <alignment horizontal="center"/>
    </xf>
    <xf numFmtId="43" fontId="36" fillId="37" borderId="57" xfId="42" applyFont="1" applyFill="1" applyBorder="1" applyAlignment="1">
      <alignment horizontal="center"/>
    </xf>
    <xf numFmtId="4" fontId="10" fillId="0" borderId="116" xfId="56" applyNumberFormat="1" applyFont="1" applyFill="1" applyBorder="1" applyAlignment="1" applyProtection="1">
      <alignment vertical="center"/>
      <protection/>
    </xf>
    <xf numFmtId="4" fontId="10" fillId="0" borderId="116" xfId="56" applyNumberFormat="1" applyFont="1" applyFill="1" applyBorder="1" applyAlignment="1" applyProtection="1">
      <alignment vertical="center" wrapText="1"/>
      <protection/>
    </xf>
    <xf numFmtId="4" fontId="10" fillId="0" borderId="81" xfId="56" applyNumberFormat="1" applyFont="1" applyFill="1" applyBorder="1" applyAlignment="1" applyProtection="1">
      <alignment horizontal="left" vertical="center" wrapText="1"/>
      <protection/>
    </xf>
    <xf numFmtId="43" fontId="36" fillId="37" borderId="70" xfId="42" applyFont="1" applyFill="1" applyBorder="1" applyAlignment="1">
      <alignment horizontal="center"/>
    </xf>
    <xf numFmtId="43" fontId="32" fillId="0" borderId="79" xfId="42" applyFont="1" applyFill="1" applyBorder="1" applyAlignment="1">
      <alignment/>
    </xf>
    <xf numFmtId="43" fontId="32" fillId="0" borderId="81" xfId="42" applyFont="1" applyFill="1" applyBorder="1" applyAlignment="1">
      <alignment/>
    </xf>
    <xf numFmtId="43" fontId="36" fillId="0" borderId="147" xfId="42" applyFont="1" applyFill="1" applyBorder="1" applyAlignment="1">
      <alignment horizontal="center"/>
    </xf>
    <xf numFmtId="43" fontId="36" fillId="34" borderId="61" xfId="42" applyFont="1" applyFill="1" applyBorder="1" applyAlignment="1">
      <alignment horizontal="center" vertical="center"/>
    </xf>
    <xf numFmtId="44" fontId="36" fillId="33" borderId="16" xfId="44" applyFont="1" applyFill="1" applyBorder="1" applyAlignment="1">
      <alignment vertical="center" shrinkToFit="1"/>
    </xf>
    <xf numFmtId="44" fontId="32" fillId="34" borderId="16" xfId="44" applyFont="1" applyFill="1" applyBorder="1" applyAlignment="1">
      <alignment vertical="center" shrinkToFit="1"/>
    </xf>
    <xf numFmtId="0" fontId="0" fillId="0" borderId="63" xfId="55" applyBorder="1">
      <alignment/>
      <protection/>
    </xf>
    <xf numFmtId="44" fontId="27" fillId="33" borderId="11" xfId="42" applyNumberFormat="1" applyFont="1" applyFill="1" applyBorder="1" applyAlignment="1">
      <alignment/>
    </xf>
    <xf numFmtId="164" fontId="0" fillId="0" borderId="0" xfId="0" applyNumberFormat="1" applyAlignment="1">
      <alignment/>
    </xf>
    <xf numFmtId="43" fontId="12" fillId="0" borderId="39" xfId="0" applyNumberFormat="1" applyFont="1" applyFill="1" applyBorder="1" applyAlignment="1" applyProtection="1">
      <alignment horizontal="center"/>
      <protection/>
    </xf>
    <xf numFmtId="170" fontId="12" fillId="0" borderId="129" xfId="0" applyNumberFormat="1" applyFont="1" applyFill="1" applyBorder="1" applyAlignment="1">
      <alignment horizontal="center"/>
    </xf>
    <xf numFmtId="43" fontId="12" fillId="0" borderId="148" xfId="42" applyFont="1" applyFill="1" applyBorder="1" applyAlignment="1">
      <alignment/>
    </xf>
    <xf numFmtId="43" fontId="12" fillId="37" borderId="28" xfId="0" applyNumberFormat="1" applyFont="1" applyFill="1" applyBorder="1" applyAlignment="1" applyProtection="1">
      <alignment horizontal="right"/>
      <protection/>
    </xf>
    <xf numFmtId="43" fontId="12" fillId="37" borderId="129" xfId="0" applyNumberFormat="1" applyFont="1" applyFill="1" applyBorder="1" applyAlignment="1" applyProtection="1">
      <alignment horizontal="right"/>
      <protection/>
    </xf>
    <xf numFmtId="43" fontId="12" fillId="37" borderId="38" xfId="0" applyNumberFormat="1" applyFont="1" applyFill="1" applyBorder="1" applyAlignment="1" applyProtection="1">
      <alignment horizontal="right"/>
      <protection/>
    </xf>
    <xf numFmtId="39" fontId="77" fillId="37" borderId="37" xfId="56" applyNumberFormat="1" applyFont="1" applyFill="1" applyBorder="1" applyAlignment="1">
      <alignment vertical="center"/>
      <protection/>
    </xf>
    <xf numFmtId="39" fontId="39" fillId="37" borderId="39" xfId="56" applyNumberFormat="1" applyFont="1" applyFill="1" applyBorder="1" applyAlignment="1">
      <alignment vertical="center"/>
      <protection/>
    </xf>
    <xf numFmtId="7" fontId="0" fillId="0" borderId="55" xfId="44" applyNumberFormat="1" applyFont="1" applyBorder="1" applyAlignment="1">
      <alignment/>
    </xf>
    <xf numFmtId="43" fontId="5" fillId="37" borderId="17" xfId="42" applyFont="1" applyFill="1" applyBorder="1" applyAlignment="1">
      <alignment/>
    </xf>
    <xf numFmtId="43" fontId="5" fillId="37" borderId="18" xfId="42" applyFont="1" applyFill="1" applyBorder="1" applyAlignment="1">
      <alignment/>
    </xf>
    <xf numFmtId="43" fontId="5" fillId="37" borderId="19" xfId="42" applyFont="1" applyFill="1" applyBorder="1" applyAlignment="1">
      <alignment/>
    </xf>
    <xf numFmtId="44" fontId="7" fillId="37" borderId="72" xfId="44" applyFont="1" applyFill="1" applyBorder="1" applyAlignment="1">
      <alignment/>
    </xf>
    <xf numFmtId="43" fontId="5" fillId="37" borderId="14" xfId="42" applyFont="1" applyFill="1" applyBorder="1" applyAlignment="1">
      <alignment/>
    </xf>
    <xf numFmtId="43" fontId="5" fillId="37" borderId="12" xfId="42" applyFont="1" applyFill="1" applyBorder="1" applyAlignment="1">
      <alignment/>
    </xf>
    <xf numFmtId="43" fontId="5" fillId="37" borderId="15" xfId="42" applyFont="1" applyFill="1" applyBorder="1" applyAlignment="1">
      <alignment/>
    </xf>
    <xf numFmtId="43" fontId="5" fillId="37" borderId="0" xfId="42" applyFont="1" applyFill="1" applyAlignment="1">
      <alignment/>
    </xf>
    <xf numFmtId="43" fontId="14" fillId="0" borderId="39" xfId="0" applyNumberFormat="1" applyFont="1" applyFill="1" applyBorder="1" applyAlignment="1" applyProtection="1">
      <alignment horizontal="right"/>
      <protection/>
    </xf>
    <xf numFmtId="43" fontId="12" fillId="0" borderId="28" xfId="0" applyNumberFormat="1" applyFont="1" applyFill="1" applyBorder="1" applyAlignment="1" applyProtection="1">
      <alignment horizontal="right"/>
      <protection/>
    </xf>
    <xf numFmtId="39" fontId="39" fillId="0" borderId="37" xfId="56" applyNumberFormat="1" applyFont="1" applyFill="1" applyBorder="1" applyAlignment="1">
      <alignment vertical="center"/>
      <protection/>
    </xf>
    <xf numFmtId="0" fontId="12" fillId="0" borderId="37" xfId="0" applyFont="1" applyFill="1" applyBorder="1" applyAlignment="1" applyProtection="1">
      <alignment horizontal="left"/>
      <protection/>
    </xf>
    <xf numFmtId="170" fontId="12" fillId="37" borderId="39" xfId="0" applyNumberFormat="1" applyFont="1" applyFill="1" applyBorder="1" applyAlignment="1">
      <alignment horizontal="center"/>
    </xf>
    <xf numFmtId="0" fontId="14" fillId="0" borderId="30" xfId="0" applyFont="1" applyBorder="1" applyAlignment="1">
      <alignment horizontal="center"/>
    </xf>
    <xf numFmtId="170" fontId="12" fillId="0" borderId="39" xfId="0" applyNumberFormat="1" applyFont="1" applyFill="1" applyBorder="1" applyAlignment="1" applyProtection="1">
      <alignment horizontal="center"/>
      <protection/>
    </xf>
    <xf numFmtId="4" fontId="39" fillId="0" borderId="103" xfId="0" applyNumberFormat="1" applyFont="1" applyBorder="1" applyAlignment="1">
      <alignment/>
    </xf>
    <xf numFmtId="4" fontId="39" fillId="37" borderId="103" xfId="0" applyNumberFormat="1" applyFont="1" applyFill="1" applyBorder="1" applyAlignment="1">
      <alignment/>
    </xf>
    <xf numFmtId="4" fontId="39" fillId="37" borderId="149" xfId="0" applyNumberFormat="1" applyFont="1" applyFill="1" applyBorder="1" applyAlignment="1">
      <alignment/>
    </xf>
    <xf numFmtId="4" fontId="39" fillId="37" borderId="103" xfId="0" applyNumberFormat="1" applyFont="1" applyFill="1" applyBorder="1" applyAlignment="1">
      <alignment horizontal="right"/>
    </xf>
    <xf numFmtId="43" fontId="12" fillId="0" borderId="38" xfId="42" applyFont="1" applyFill="1" applyBorder="1" applyAlignment="1">
      <alignment/>
    </xf>
    <xf numFmtId="4" fontId="41" fillId="0" borderId="109" xfId="42" applyNumberFormat="1" applyFont="1" applyBorder="1" applyAlignment="1">
      <alignment horizontal="right"/>
    </xf>
    <xf numFmtId="4" fontId="41" fillId="37" borderId="109" xfId="42" applyNumberFormat="1" applyFont="1" applyFill="1" applyBorder="1" applyAlignment="1">
      <alignment horizontal="right"/>
    </xf>
    <xf numFmtId="4" fontId="41" fillId="0" borderId="100" xfId="42" applyNumberFormat="1" applyFont="1" applyBorder="1" applyAlignment="1">
      <alignment horizontal="right"/>
    </xf>
    <xf numFmtId="4" fontId="41" fillId="0" borderId="110" xfId="42" applyNumberFormat="1" applyFont="1" applyBorder="1" applyAlignment="1">
      <alignment horizontal="right"/>
    </xf>
    <xf numFmtId="4" fontId="41" fillId="0" borderId="103" xfId="42" applyNumberFormat="1" applyFont="1" applyBorder="1" applyAlignment="1">
      <alignment horizontal="right"/>
    </xf>
    <xf numFmtId="164" fontId="41" fillId="0" borderId="150" xfId="42" applyNumberFormat="1" applyFont="1" applyFill="1" applyBorder="1" applyAlignment="1">
      <alignment horizontal="right"/>
    </xf>
    <xf numFmtId="164" fontId="41" fillId="0" borderId="151" xfId="42" applyNumberFormat="1" applyFont="1" applyFill="1" applyBorder="1" applyAlignment="1">
      <alignment horizontal="right"/>
    </xf>
    <xf numFmtId="43" fontId="10" fillId="0" borderId="24" xfId="56" applyNumberFormat="1" applyFont="1" applyFill="1" applyBorder="1" applyAlignment="1">
      <alignment vertical="center"/>
      <protection/>
    </xf>
    <xf numFmtId="43" fontId="27" fillId="33" borderId="11" xfId="42" applyNumberFormat="1" applyFont="1" applyFill="1" applyBorder="1" applyAlignment="1">
      <alignment/>
    </xf>
    <xf numFmtId="39" fontId="24" fillId="0" borderId="0" xfId="56" applyNumberFormat="1" applyFont="1">
      <alignment/>
      <protection/>
    </xf>
    <xf numFmtId="39" fontId="42" fillId="0" borderId="0" xfId="56" applyNumberFormat="1" applyFont="1" applyFill="1" applyAlignment="1">
      <alignment vertical="center" wrapText="1"/>
      <protection/>
    </xf>
    <xf numFmtId="44" fontId="42" fillId="0" borderId="0" xfId="56" applyNumberFormat="1" applyFont="1" applyFill="1" applyAlignment="1">
      <alignment vertical="center" wrapText="1"/>
      <protection/>
    </xf>
    <xf numFmtId="4" fontId="10" fillId="0" borderId="22" xfId="56" applyNumberFormat="1" applyFont="1" applyFill="1" applyBorder="1" applyAlignment="1">
      <alignment horizontal="right" vertical="center"/>
      <protection/>
    </xf>
    <xf numFmtId="4" fontId="10" fillId="0" borderId="21" xfId="56" applyNumberFormat="1" applyFont="1" applyFill="1" applyBorder="1" applyAlignment="1" applyProtection="1">
      <alignment horizontal="right" vertical="center" wrapText="1"/>
      <protection/>
    </xf>
    <xf numFmtId="43" fontId="32" fillId="0" borderId="20" xfId="42" applyNumberFormat="1" applyFont="1" applyFill="1" applyBorder="1" applyAlignment="1">
      <alignment horizontal="right"/>
    </xf>
    <xf numFmtId="43" fontId="2" fillId="0" borderId="30" xfId="42" applyFont="1" applyBorder="1" applyAlignment="1">
      <alignment horizontal="center"/>
    </xf>
    <xf numFmtId="0" fontId="3" fillId="0" borderId="43" xfId="0" applyFont="1" applyBorder="1" applyAlignment="1">
      <alignment/>
    </xf>
    <xf numFmtId="0" fontId="3" fillId="0" borderId="80" xfId="0" applyFont="1" applyBorder="1" applyAlignment="1">
      <alignment/>
    </xf>
    <xf numFmtId="43" fontId="3" fillId="0" borderId="93" xfId="0" applyNumberFormat="1" applyFont="1" applyBorder="1" applyAlignment="1">
      <alignment/>
    </xf>
    <xf numFmtId="0" fontId="3" fillId="0" borderId="93" xfId="0" applyFont="1" applyBorder="1" applyAlignment="1">
      <alignment/>
    </xf>
    <xf numFmtId="0" fontId="3" fillId="0" borderId="81" xfId="0" applyFont="1" applyBorder="1" applyAlignment="1">
      <alignment/>
    </xf>
    <xf numFmtId="0" fontId="3" fillId="0" borderId="62" xfId="0" applyFont="1" applyBorder="1" applyAlignment="1">
      <alignment/>
    </xf>
    <xf numFmtId="0" fontId="0" fillId="0" borderId="52" xfId="55" applyBorder="1">
      <alignment/>
      <protection/>
    </xf>
    <xf numFmtId="0" fontId="3" fillId="0" borderId="133" xfId="55" applyFont="1" applyBorder="1" applyAlignment="1">
      <alignment horizontal="center"/>
      <protection/>
    </xf>
    <xf numFmtId="49" fontId="4" fillId="0" borderId="105" xfId="42" applyNumberFormat="1" applyFont="1" applyFill="1" applyBorder="1" applyAlignment="1">
      <alignment vertical="top"/>
    </xf>
    <xf numFmtId="0" fontId="3" fillId="0" borderId="102" xfId="55" applyFont="1" applyBorder="1" applyAlignment="1">
      <alignment horizontal="center"/>
      <protection/>
    </xf>
    <xf numFmtId="43" fontId="36" fillId="34" borderId="152" xfId="42" applyFont="1" applyFill="1" applyBorder="1" applyAlignment="1">
      <alignment horizontal="center" vertical="center"/>
    </xf>
    <xf numFmtId="0" fontId="3" fillId="0" borderId="153" xfId="55" applyFont="1" applyBorder="1" applyAlignment="1">
      <alignment horizontal="center"/>
      <protection/>
    </xf>
    <xf numFmtId="43" fontId="10" fillId="0" borderId="13" xfId="56" applyNumberFormat="1" applyFont="1" applyFill="1" applyBorder="1" applyAlignment="1">
      <alignment horizontal="right" vertical="center"/>
      <protection/>
    </xf>
    <xf numFmtId="43" fontId="0" fillId="0" borderId="0" xfId="0" applyNumberFormat="1" applyFont="1" applyAlignment="1">
      <alignment/>
    </xf>
    <xf numFmtId="169" fontId="4" fillId="0" borderId="55" xfId="42" applyNumberFormat="1" applyFont="1" applyFill="1" applyBorder="1" applyAlignment="1">
      <alignment vertical="top"/>
    </xf>
    <xf numFmtId="43" fontId="2" fillId="0" borderId="31" xfId="42" applyFont="1" applyBorder="1" applyAlignment="1">
      <alignment horizontal="center"/>
    </xf>
    <xf numFmtId="43" fontId="2" fillId="0" borderId="135" xfId="42" applyFont="1" applyBorder="1" applyAlignment="1">
      <alignment horizontal="center"/>
    </xf>
    <xf numFmtId="43" fontId="2" fillId="0" borderId="100" xfId="42" applyFont="1" applyBorder="1" applyAlignment="1">
      <alignment horizontal="center"/>
    </xf>
    <xf numFmtId="43" fontId="2" fillId="0" borderId="39" xfId="42" applyFont="1" applyBorder="1" applyAlignment="1">
      <alignment horizontal="center"/>
    </xf>
    <xf numFmtId="43" fontId="2" fillId="0" borderId="129" xfId="42" applyFont="1" applyBorder="1" applyAlignment="1">
      <alignment horizontal="center"/>
    </xf>
    <xf numFmtId="164" fontId="37" fillId="37" borderId="55" xfId="56" applyNumberFormat="1" applyFont="1" applyFill="1" applyBorder="1">
      <alignment/>
      <protection/>
    </xf>
    <xf numFmtId="49" fontId="0" fillId="0" borderId="55" xfId="0" applyNumberFormat="1" applyFont="1" applyBorder="1" applyAlignment="1">
      <alignment vertical="top"/>
    </xf>
    <xf numFmtId="41" fontId="3" fillId="0" borderId="93" xfId="0" applyNumberFormat="1" applyFont="1" applyBorder="1" applyAlignment="1">
      <alignment/>
    </xf>
    <xf numFmtId="43" fontId="7" fillId="0" borderId="0" xfId="42" applyFont="1" applyAlignment="1">
      <alignment/>
    </xf>
    <xf numFmtId="43" fontId="2" fillId="0" borderId="0" xfId="42" applyFont="1" applyBorder="1" applyAlignment="1">
      <alignment horizontal="center"/>
    </xf>
    <xf numFmtId="43" fontId="3" fillId="34" borderId="80" xfId="42" applyFont="1" applyFill="1" applyBorder="1" applyAlignment="1">
      <alignment horizontal="center"/>
    </xf>
    <xf numFmtId="0" fontId="0" fillId="0" borderId="93" xfId="0" applyBorder="1" applyAlignment="1">
      <alignment/>
    </xf>
    <xf numFmtId="0" fontId="0" fillId="0" borderId="104" xfId="0" applyBorder="1" applyAlignment="1">
      <alignment/>
    </xf>
    <xf numFmtId="43" fontId="3" fillId="0" borderId="39" xfId="42" applyFont="1" applyBorder="1" applyAlignment="1">
      <alignment horizontal="center"/>
    </xf>
    <xf numFmtId="0" fontId="0" fillId="0" borderId="0" xfId="0" applyBorder="1" applyAlignment="1">
      <alignment/>
    </xf>
    <xf numFmtId="0" fontId="0" fillId="0" borderId="114" xfId="0" applyBorder="1" applyAlignment="1">
      <alignment/>
    </xf>
    <xf numFmtId="43" fontId="2" fillId="0" borderId="0" xfId="42" applyFont="1" applyAlignment="1">
      <alignment horizontal="center"/>
    </xf>
    <xf numFmtId="49" fontId="4" fillId="0" borderId="70" xfId="42" applyNumberFormat="1" applyFont="1" applyFill="1" applyBorder="1" applyAlignment="1">
      <alignment horizontal="center" vertical="top"/>
    </xf>
    <xf numFmtId="49" fontId="4" fillId="0" borderId="64" xfId="42" applyNumberFormat="1" applyFont="1" applyFill="1" applyBorder="1" applyAlignment="1">
      <alignment horizontal="center" vertical="top"/>
    </xf>
    <xf numFmtId="43" fontId="3" fillId="0" borderId="82" xfId="42" applyFont="1" applyFill="1" applyBorder="1" applyAlignment="1">
      <alignment horizontal="right"/>
    </xf>
    <xf numFmtId="43" fontId="3" fillId="0" borderId="105" xfId="42" applyFont="1" applyFill="1" applyBorder="1" applyAlignment="1">
      <alignment horizontal="right"/>
    </xf>
    <xf numFmtId="43" fontId="3" fillId="34" borderId="70" xfId="42" applyFont="1" applyFill="1" applyBorder="1" applyAlignment="1">
      <alignment horizontal="left" vertical="top"/>
    </xf>
    <xf numFmtId="43" fontId="3" fillId="34" borderId="14" xfId="42" applyFont="1" applyFill="1" applyBorder="1" applyAlignment="1">
      <alignment horizontal="left" vertical="top"/>
    </xf>
    <xf numFmtId="43" fontId="3" fillId="34" borderId="64" xfId="42" applyFont="1" applyFill="1" applyBorder="1" applyAlignment="1">
      <alignment horizontal="left" vertical="top"/>
    </xf>
    <xf numFmtId="43" fontId="3" fillId="0" borderId="70" xfId="42" applyFont="1" applyBorder="1" applyAlignment="1">
      <alignment horizontal="right" vertical="center"/>
    </xf>
    <xf numFmtId="0" fontId="0" fillId="0" borderId="154" xfId="0" applyBorder="1" applyAlignment="1">
      <alignment horizontal="right"/>
    </xf>
    <xf numFmtId="43" fontId="3" fillId="0" borderId="57" xfId="42" applyFont="1" applyBorder="1" applyAlignment="1">
      <alignment horizontal="left"/>
    </xf>
    <xf numFmtId="43" fontId="3" fillId="0" borderId="43" xfId="42" applyFont="1" applyBorder="1" applyAlignment="1">
      <alignment horizontal="left"/>
    </xf>
    <xf numFmtId="43" fontId="3" fillId="0" borderId="116" xfId="42" applyFont="1" applyBorder="1" applyAlignment="1">
      <alignment horizontal="left"/>
    </xf>
    <xf numFmtId="43" fontId="3" fillId="0" borderId="74" xfId="42" applyFont="1" applyBorder="1" applyAlignment="1">
      <alignment horizontal="left"/>
    </xf>
    <xf numFmtId="43" fontId="3" fillId="0" borderId="81" xfId="42" applyFont="1" applyBorder="1" applyAlignment="1">
      <alignment horizontal="right"/>
    </xf>
    <xf numFmtId="43" fontId="3" fillId="0" borderId="105" xfId="42" applyFont="1" applyBorder="1" applyAlignment="1">
      <alignment horizontal="right"/>
    </xf>
    <xf numFmtId="43" fontId="3" fillId="0" borderId="57" xfId="42" applyFont="1" applyBorder="1" applyAlignment="1">
      <alignment horizontal="center"/>
    </xf>
    <xf numFmtId="43" fontId="3" fillId="0" borderId="42" xfId="42" applyFont="1" applyBorder="1" applyAlignment="1">
      <alignment horizontal="center"/>
    </xf>
    <xf numFmtId="43" fontId="3" fillId="0" borderId="43" xfId="42" applyFont="1" applyBorder="1" applyAlignment="1">
      <alignment horizontal="center"/>
    </xf>
    <xf numFmtId="43" fontId="3" fillId="0" borderId="41" xfId="42" applyFont="1" applyBorder="1" applyAlignment="1">
      <alignment horizontal="left"/>
    </xf>
    <xf numFmtId="43" fontId="3" fillId="0" borderId="62" xfId="42" applyFont="1" applyBorder="1" applyAlignment="1">
      <alignment horizontal="left"/>
    </xf>
    <xf numFmtId="43" fontId="3" fillId="0" borderId="42" xfId="42" applyFont="1" applyFill="1" applyBorder="1" applyAlignment="1">
      <alignment horizontal="left"/>
    </xf>
    <xf numFmtId="43" fontId="3" fillId="0" borderId="70" xfId="42" applyFont="1" applyBorder="1" applyAlignment="1">
      <alignment horizontal="left" vertical="center"/>
    </xf>
    <xf numFmtId="0" fontId="0" fillId="0" borderId="154" xfId="0" applyBorder="1" applyAlignment="1">
      <alignment/>
    </xf>
    <xf numFmtId="43" fontId="3" fillId="0" borderId="70" xfId="42" applyFont="1" applyFill="1" applyBorder="1" applyAlignment="1">
      <alignment horizontal="left" vertical="center"/>
    </xf>
    <xf numFmtId="43" fontId="3" fillId="0" borderId="154" xfId="42" applyFont="1" applyFill="1" applyBorder="1" applyAlignment="1">
      <alignment horizontal="left" vertical="center"/>
    </xf>
    <xf numFmtId="0" fontId="3" fillId="0" borderId="27" xfId="0" applyFont="1" applyBorder="1" applyAlignment="1">
      <alignment/>
    </xf>
    <xf numFmtId="0" fontId="0" fillId="0" borderId="63" xfId="0" applyBorder="1" applyAlignment="1">
      <alignment/>
    </xf>
    <xf numFmtId="0" fontId="3" fillId="0" borderId="41" xfId="0" applyFont="1" applyFill="1" applyBorder="1" applyAlignment="1">
      <alignment horizontal="center"/>
    </xf>
    <xf numFmtId="0" fontId="3" fillId="0" borderId="0" xfId="0" applyFont="1" applyFill="1" applyBorder="1" applyAlignment="1">
      <alignment horizontal="center"/>
    </xf>
    <xf numFmtId="0" fontId="3" fillId="0" borderId="0" xfId="0" applyFont="1" applyBorder="1" applyAlignment="1">
      <alignment/>
    </xf>
    <xf numFmtId="0" fontId="0" fillId="0" borderId="62" xfId="0" applyBorder="1" applyAlignment="1">
      <alignment/>
    </xf>
    <xf numFmtId="43" fontId="3" fillId="34" borderId="70" xfId="42" applyFont="1" applyFill="1" applyBorder="1" applyAlignment="1">
      <alignment horizontal="center" vertical="center" wrapText="1"/>
    </xf>
    <xf numFmtId="43" fontId="3" fillId="34" borderId="122" xfId="42" applyFont="1" applyFill="1" applyBorder="1" applyAlignment="1">
      <alignment horizontal="center" vertical="center" wrapText="1"/>
    </xf>
    <xf numFmtId="43" fontId="0" fillId="34" borderId="70" xfId="42" applyFont="1" applyFill="1" applyBorder="1" applyAlignment="1">
      <alignment horizontal="center" vertical="center"/>
    </xf>
    <xf numFmtId="43" fontId="0" fillId="34" borderId="14" xfId="42" applyFont="1" applyFill="1" applyBorder="1" applyAlignment="1">
      <alignment horizontal="center" vertical="center"/>
    </xf>
    <xf numFmtId="14" fontId="0" fillId="0" borderId="70" xfId="42" applyNumberFormat="1" applyFont="1" applyFill="1" applyBorder="1" applyAlignment="1">
      <alignment horizontal="center" vertical="center"/>
    </xf>
    <xf numFmtId="0" fontId="0" fillId="0" borderId="64" xfId="0" applyBorder="1" applyAlignment="1">
      <alignment horizontal="center" vertical="center"/>
    </xf>
    <xf numFmtId="43" fontId="0" fillId="0" borderId="70" xfId="42" applyFont="1" applyBorder="1" applyAlignment="1">
      <alignment horizontal="center"/>
    </xf>
    <xf numFmtId="43" fontId="0" fillId="0" borderId="64" xfId="42" applyFont="1" applyBorder="1" applyAlignment="1">
      <alignment horizontal="center"/>
    </xf>
    <xf numFmtId="43" fontId="0" fillId="34" borderId="61" xfId="42" applyFont="1" applyFill="1" applyBorder="1" applyAlignment="1">
      <alignment horizontal="center" vertical="center"/>
    </xf>
    <xf numFmtId="43" fontId="0" fillId="34" borderId="27" xfId="42" applyFont="1" applyFill="1" applyBorder="1" applyAlignment="1">
      <alignment horizontal="center" vertical="center"/>
    </xf>
    <xf numFmtId="43" fontId="0" fillId="34" borderId="63" xfId="42" applyFont="1" applyFill="1" applyBorder="1" applyAlignment="1">
      <alignment horizontal="center" vertical="center"/>
    </xf>
    <xf numFmtId="43" fontId="0" fillId="0" borderId="70" xfId="42" applyFont="1" applyFill="1" applyBorder="1" applyAlignment="1">
      <alignment horizontal="center" vertical="center"/>
    </xf>
    <xf numFmtId="43" fontId="2" fillId="34" borderId="57" xfId="42" applyFont="1" applyFill="1" applyBorder="1" applyAlignment="1">
      <alignment horizontal="center" vertical="center"/>
    </xf>
    <xf numFmtId="43" fontId="2" fillId="34" borderId="42" xfId="42" applyFont="1" applyFill="1" applyBorder="1" applyAlignment="1">
      <alignment horizontal="center" vertical="center"/>
    </xf>
    <xf numFmtId="43" fontId="0" fillId="0" borderId="61" xfId="42" applyFont="1" applyBorder="1" applyAlignment="1">
      <alignment/>
    </xf>
    <xf numFmtId="0" fontId="0" fillId="0" borderId="27" xfId="0" applyBorder="1" applyAlignment="1">
      <alignment/>
    </xf>
    <xf numFmtId="43" fontId="0" fillId="34" borderId="70" xfId="42" applyFont="1" applyFill="1" applyBorder="1" applyAlignment="1">
      <alignment horizontal="center"/>
    </xf>
    <xf numFmtId="43" fontId="0" fillId="34" borderId="14" xfId="42" applyFont="1" applyFill="1" applyBorder="1" applyAlignment="1">
      <alignment horizontal="center"/>
    </xf>
    <xf numFmtId="43" fontId="0" fillId="34" borderId="64" xfId="42" applyFont="1" applyFill="1" applyBorder="1" applyAlignment="1">
      <alignment horizontal="center"/>
    </xf>
    <xf numFmtId="44" fontId="3" fillId="0" borderId="61" xfId="44" applyFont="1" applyBorder="1" applyAlignment="1">
      <alignment horizontal="right"/>
    </xf>
    <xf numFmtId="44" fontId="3" fillId="0" borderId="63" xfId="44" applyFont="1" applyBorder="1" applyAlignment="1">
      <alignment horizontal="right"/>
    </xf>
    <xf numFmtId="0" fontId="20" fillId="0" borderId="61" xfId="42" applyNumberFormat="1" applyFont="1" applyBorder="1" applyAlignment="1">
      <alignment horizontal="justify" vertical="center" wrapText="1"/>
    </xf>
    <xf numFmtId="0" fontId="20" fillId="0" borderId="27" xfId="42" applyNumberFormat="1" applyFont="1" applyBorder="1" applyAlignment="1">
      <alignment horizontal="justify" vertical="center" wrapText="1"/>
    </xf>
    <xf numFmtId="0" fontId="20" fillId="0" borderId="63" xfId="42" applyNumberFormat="1" applyFont="1" applyBorder="1" applyAlignment="1">
      <alignment horizontal="justify" vertical="center" wrapText="1"/>
    </xf>
    <xf numFmtId="43" fontId="0" fillId="0" borderId="61" xfId="42" applyFont="1" applyBorder="1" applyAlignment="1">
      <alignment horizontal="center" vertical="center"/>
    </xf>
    <xf numFmtId="43" fontId="0" fillId="0" borderId="63" xfId="42" applyFont="1" applyBorder="1" applyAlignment="1">
      <alignment horizontal="center" vertical="center"/>
    </xf>
    <xf numFmtId="43" fontId="0" fillId="0" borderId="27" xfId="42" applyFont="1" applyFill="1" applyBorder="1" applyAlignment="1">
      <alignment horizontal="center" vertical="center"/>
    </xf>
    <xf numFmtId="0" fontId="0" fillId="0" borderId="63" xfId="0" applyBorder="1" applyAlignment="1">
      <alignment horizontal="center" vertical="center"/>
    </xf>
    <xf numFmtId="0" fontId="0" fillId="0" borderId="64" xfId="0" applyBorder="1" applyAlignment="1">
      <alignment horizontal="center"/>
    </xf>
    <xf numFmtId="43" fontId="0" fillId="0" borderId="70" xfId="42" applyFont="1" applyBorder="1" applyAlignment="1">
      <alignment horizontal="center" vertical="center"/>
    </xf>
    <xf numFmtId="43" fontId="0" fillId="0" borderId="64" xfId="42" applyFont="1" applyBorder="1" applyAlignment="1">
      <alignment horizontal="center" vertical="center"/>
    </xf>
    <xf numFmtId="37" fontId="3" fillId="0" borderId="32" xfId="56" applyFont="1" applyBorder="1" applyAlignment="1">
      <alignment horizontal="center" vertical="center"/>
      <protection/>
    </xf>
    <xf numFmtId="37" fontId="3" fillId="0" borderId="34" xfId="56" applyFont="1" applyBorder="1" applyAlignment="1">
      <alignment horizontal="center" vertical="center"/>
      <protection/>
    </xf>
    <xf numFmtId="0" fontId="9" fillId="0" borderId="42" xfId="0" applyFont="1" applyFill="1" applyBorder="1" applyAlignment="1" applyProtection="1">
      <alignment horizontal="center" vertical="center"/>
      <protection/>
    </xf>
    <xf numFmtId="0" fontId="9" fillId="0" borderId="27" xfId="0" applyFont="1" applyFill="1" applyBorder="1" applyAlignment="1" applyProtection="1">
      <alignment horizontal="center" vertical="center"/>
      <protection/>
    </xf>
    <xf numFmtId="43" fontId="2" fillId="0" borderId="30" xfId="42" applyFont="1" applyBorder="1" applyAlignment="1">
      <alignment horizontal="center"/>
    </xf>
    <xf numFmtId="43" fontId="5" fillId="34" borderId="155" xfId="42" applyFont="1" applyFill="1" applyBorder="1" applyAlignment="1">
      <alignment horizontal="center"/>
    </xf>
    <xf numFmtId="43" fontId="5" fillId="34" borderId="16" xfId="42" applyFont="1" applyFill="1" applyBorder="1" applyAlignment="1">
      <alignment horizontal="center"/>
    </xf>
    <xf numFmtId="43" fontId="27" fillId="0" borderId="79" xfId="42" applyFont="1" applyBorder="1" applyAlignment="1">
      <alignment/>
    </xf>
    <xf numFmtId="43" fontId="27" fillId="0" borderId="30" xfId="42" applyFont="1" applyBorder="1" applyAlignment="1">
      <alignment/>
    </xf>
    <xf numFmtId="0" fontId="26" fillId="0" borderId="30" xfId="0" applyFont="1" applyBorder="1" applyAlignment="1">
      <alignment/>
    </xf>
    <xf numFmtId="0" fontId="26" fillId="0" borderId="114" xfId="0" applyFont="1" applyBorder="1" applyAlignment="1">
      <alignment/>
    </xf>
    <xf numFmtId="0" fontId="29" fillId="0" borderId="132" xfId="0" applyFont="1" applyBorder="1" applyAlignment="1">
      <alignment horizontal="center"/>
    </xf>
    <xf numFmtId="0" fontId="29" fillId="0" borderId="156" xfId="0" applyFont="1" applyBorder="1" applyAlignment="1">
      <alignment horizontal="center"/>
    </xf>
    <xf numFmtId="43" fontId="27" fillId="0" borderId="81" xfId="42" applyFont="1" applyBorder="1" applyAlignment="1">
      <alignment/>
    </xf>
    <xf numFmtId="43" fontId="27" fillId="0" borderId="82" xfId="42" applyFont="1" applyBorder="1" applyAlignment="1">
      <alignment/>
    </xf>
    <xf numFmtId="0" fontId="26" fillId="0" borderId="82" xfId="0" applyFont="1" applyBorder="1" applyAlignment="1">
      <alignment/>
    </xf>
    <xf numFmtId="0" fontId="26" fillId="0" borderId="105" xfId="0" applyFont="1" applyBorder="1" applyAlignment="1">
      <alignment/>
    </xf>
    <xf numFmtId="43" fontId="30" fillId="34" borderId="14" xfId="42" applyFont="1" applyFill="1" applyBorder="1" applyAlignment="1">
      <alignment horizontal="center" vertical="center"/>
    </xf>
    <xf numFmtId="43" fontId="27" fillId="0" borderId="64" xfId="42" applyFont="1" applyFill="1" applyBorder="1" applyAlignment="1">
      <alignment vertical="center"/>
    </xf>
    <xf numFmtId="43" fontId="27" fillId="33" borderId="93" xfId="42" applyFont="1" applyFill="1" applyBorder="1" applyAlignment="1">
      <alignment/>
    </xf>
    <xf numFmtId="0" fontId="0" fillId="0" borderId="104" xfId="0" applyBorder="1" applyAlignment="1">
      <alignment/>
    </xf>
    <xf numFmtId="0" fontId="28" fillId="0" borderId="0" xfId="0" applyFont="1" applyBorder="1" applyAlignment="1">
      <alignment horizontal="center"/>
    </xf>
    <xf numFmtId="0" fontId="26" fillId="0" borderId="0" xfId="0" applyFont="1" applyBorder="1" applyAlignment="1">
      <alignment horizontal="center"/>
    </xf>
    <xf numFmtId="49" fontId="27" fillId="0" borderId="81" xfId="42" applyNumberFormat="1" applyFont="1" applyFill="1" applyBorder="1" applyAlignment="1">
      <alignment/>
    </xf>
    <xf numFmtId="49" fontId="27" fillId="0" borderId="82" xfId="42" applyNumberFormat="1" applyFont="1" applyFill="1" applyBorder="1" applyAlignment="1">
      <alignment/>
    </xf>
    <xf numFmtId="49" fontId="27" fillId="0" borderId="69" xfId="42" applyNumberFormat="1" applyFont="1" applyFill="1" applyBorder="1" applyAlignment="1">
      <alignment horizontal="center"/>
    </xf>
    <xf numFmtId="49" fontId="27" fillId="0" borderId="33" xfId="42" applyNumberFormat="1" applyFont="1" applyFill="1" applyBorder="1" applyAlignment="1">
      <alignment horizontal="center"/>
    </xf>
    <xf numFmtId="0" fontId="26" fillId="0" borderId="33" xfId="0" applyFont="1" applyBorder="1" applyAlignment="1">
      <alignment/>
    </xf>
    <xf numFmtId="0" fontId="26" fillId="0" borderId="120" xfId="0" applyFont="1" applyBorder="1" applyAlignment="1">
      <alignment/>
    </xf>
    <xf numFmtId="49" fontId="25" fillId="34" borderId="147" xfId="42" applyNumberFormat="1" applyFont="1" applyFill="1" applyBorder="1" applyAlignment="1">
      <alignment horizontal="left" vertical="center"/>
    </xf>
    <xf numFmtId="0" fontId="0" fillId="34" borderId="42" xfId="0" applyFill="1" applyBorder="1" applyAlignment="1">
      <alignment/>
    </xf>
    <xf numFmtId="0" fontId="0" fillId="34" borderId="132" xfId="0" applyFill="1" applyBorder="1" applyAlignment="1">
      <alignment/>
    </xf>
    <xf numFmtId="0" fontId="0" fillId="34" borderId="157" xfId="0" applyFill="1" applyBorder="1" applyAlignment="1">
      <alignment/>
    </xf>
    <xf numFmtId="43" fontId="27" fillId="0" borderId="80" xfId="42" applyFont="1" applyBorder="1" applyAlignment="1">
      <alignment/>
    </xf>
    <xf numFmtId="43" fontId="27" fillId="0" borderId="93" xfId="42" applyFont="1" applyBorder="1" applyAlignment="1">
      <alignment/>
    </xf>
    <xf numFmtId="0" fontId="26" fillId="0" borderId="93" xfId="0" applyFont="1" applyBorder="1" applyAlignment="1">
      <alignment/>
    </xf>
    <xf numFmtId="0" fontId="26" fillId="0" borderId="104" xfId="0" applyFont="1" applyBorder="1" applyAlignment="1">
      <alignment/>
    </xf>
    <xf numFmtId="43" fontId="25" fillId="34" borderId="70" xfId="42" applyFont="1" applyFill="1" applyBorder="1" applyAlignment="1">
      <alignment vertical="center"/>
    </xf>
    <xf numFmtId="0" fontId="0" fillId="0" borderId="14" xfId="0" applyBorder="1" applyAlignment="1">
      <alignment/>
    </xf>
    <xf numFmtId="0" fontId="0" fillId="0" borderId="64" xfId="0" applyBorder="1" applyAlignment="1">
      <alignment/>
    </xf>
    <xf numFmtId="43" fontId="27" fillId="33" borderId="33" xfId="42" applyFont="1" applyFill="1" applyBorder="1" applyAlignment="1">
      <alignment/>
    </xf>
    <xf numFmtId="0" fontId="0" fillId="0" borderId="120" xfId="0" applyBorder="1" applyAlignment="1">
      <alignment/>
    </xf>
    <xf numFmtId="44" fontId="27" fillId="34" borderId="14" xfId="44" applyFont="1" applyFill="1" applyBorder="1" applyAlignment="1">
      <alignment/>
    </xf>
    <xf numFmtId="39" fontId="10" fillId="0" borderId="0" xfId="56" applyNumberFormat="1" applyFont="1" applyFill="1" applyBorder="1" applyAlignment="1">
      <alignment horizontal="left" vertical="center"/>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_FIS 448-1 WIA Invoice Form"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962025</xdr:colOff>
      <xdr:row>16</xdr:row>
      <xdr:rowOff>0</xdr:rowOff>
    </xdr:from>
    <xdr:to>
      <xdr:col>2</xdr:col>
      <xdr:colOff>361950</xdr:colOff>
      <xdr:row>16</xdr:row>
      <xdr:rowOff>0</xdr:rowOff>
    </xdr:to>
    <xdr:sp>
      <xdr:nvSpPr>
        <xdr:cNvPr id="1" name="Rectangle 5"/>
        <xdr:cNvSpPr>
          <a:spLocks/>
        </xdr:cNvSpPr>
      </xdr:nvSpPr>
      <xdr:spPr>
        <a:xfrm>
          <a:off x="2914650" y="3543300"/>
          <a:ext cx="103822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971550</xdr:colOff>
      <xdr:row>16</xdr:row>
      <xdr:rowOff>0</xdr:rowOff>
    </xdr:from>
    <xdr:to>
      <xdr:col>2</xdr:col>
      <xdr:colOff>342900</xdr:colOff>
      <xdr:row>16</xdr:row>
      <xdr:rowOff>0</xdr:rowOff>
    </xdr:to>
    <xdr:sp>
      <xdr:nvSpPr>
        <xdr:cNvPr id="2" name="Rectangle 6"/>
        <xdr:cNvSpPr>
          <a:spLocks/>
        </xdr:cNvSpPr>
      </xdr:nvSpPr>
      <xdr:spPr>
        <a:xfrm>
          <a:off x="2924175" y="3543300"/>
          <a:ext cx="10096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962025</xdr:colOff>
      <xdr:row>16</xdr:row>
      <xdr:rowOff>0</xdr:rowOff>
    </xdr:from>
    <xdr:to>
      <xdr:col>2</xdr:col>
      <xdr:colOff>342900</xdr:colOff>
      <xdr:row>16</xdr:row>
      <xdr:rowOff>0</xdr:rowOff>
    </xdr:to>
    <xdr:sp>
      <xdr:nvSpPr>
        <xdr:cNvPr id="3" name="Rectangle 7"/>
        <xdr:cNvSpPr>
          <a:spLocks/>
        </xdr:cNvSpPr>
      </xdr:nvSpPr>
      <xdr:spPr>
        <a:xfrm>
          <a:off x="2914650" y="3543300"/>
          <a:ext cx="101917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66675</xdr:colOff>
      <xdr:row>8</xdr:row>
      <xdr:rowOff>28575</xdr:rowOff>
    </xdr:from>
    <xdr:to>
      <xdr:col>7</xdr:col>
      <xdr:colOff>219075</xdr:colOff>
      <xdr:row>8</xdr:row>
      <xdr:rowOff>180975</xdr:rowOff>
    </xdr:to>
    <xdr:sp>
      <xdr:nvSpPr>
        <xdr:cNvPr id="4" name="Rectangle 8"/>
        <xdr:cNvSpPr>
          <a:spLocks/>
        </xdr:cNvSpPr>
      </xdr:nvSpPr>
      <xdr:spPr>
        <a:xfrm>
          <a:off x="8372475" y="1419225"/>
          <a:ext cx="152400"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66675</xdr:colOff>
      <xdr:row>9</xdr:row>
      <xdr:rowOff>0</xdr:rowOff>
    </xdr:from>
    <xdr:to>
      <xdr:col>7</xdr:col>
      <xdr:colOff>219075</xdr:colOff>
      <xdr:row>9</xdr:row>
      <xdr:rowOff>161925</xdr:rowOff>
    </xdr:to>
    <xdr:sp>
      <xdr:nvSpPr>
        <xdr:cNvPr id="5" name="Rectangle 9"/>
        <xdr:cNvSpPr>
          <a:spLocks/>
        </xdr:cNvSpPr>
      </xdr:nvSpPr>
      <xdr:spPr>
        <a:xfrm>
          <a:off x="8372475" y="1619250"/>
          <a:ext cx="152400" cy="1619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66675</xdr:colOff>
      <xdr:row>10</xdr:row>
      <xdr:rowOff>0</xdr:rowOff>
    </xdr:from>
    <xdr:to>
      <xdr:col>7</xdr:col>
      <xdr:colOff>219075</xdr:colOff>
      <xdr:row>10</xdr:row>
      <xdr:rowOff>152400</xdr:rowOff>
    </xdr:to>
    <xdr:sp>
      <xdr:nvSpPr>
        <xdr:cNvPr id="6" name="Rectangle 10"/>
        <xdr:cNvSpPr>
          <a:spLocks/>
        </xdr:cNvSpPr>
      </xdr:nvSpPr>
      <xdr:spPr>
        <a:xfrm>
          <a:off x="8372475" y="1819275"/>
          <a:ext cx="152400"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66675</xdr:colOff>
      <xdr:row>7</xdr:row>
      <xdr:rowOff>66675</xdr:rowOff>
    </xdr:from>
    <xdr:to>
      <xdr:col>7</xdr:col>
      <xdr:colOff>219075</xdr:colOff>
      <xdr:row>7</xdr:row>
      <xdr:rowOff>219075</xdr:rowOff>
    </xdr:to>
    <xdr:sp>
      <xdr:nvSpPr>
        <xdr:cNvPr id="7" name="Rectangle 11"/>
        <xdr:cNvSpPr>
          <a:spLocks/>
        </xdr:cNvSpPr>
      </xdr:nvSpPr>
      <xdr:spPr>
        <a:xfrm>
          <a:off x="8372475" y="1228725"/>
          <a:ext cx="152400"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5</xdr:row>
      <xdr:rowOff>19050</xdr:rowOff>
    </xdr:from>
    <xdr:to>
      <xdr:col>5</xdr:col>
      <xdr:colOff>1228725</xdr:colOff>
      <xdr:row>9</xdr:row>
      <xdr:rowOff>95250</xdr:rowOff>
    </xdr:to>
    <xdr:sp>
      <xdr:nvSpPr>
        <xdr:cNvPr id="1" name="TextBox 1"/>
        <xdr:cNvSpPr txBox="1">
          <a:spLocks noChangeArrowheads="1"/>
        </xdr:cNvSpPr>
      </xdr:nvSpPr>
      <xdr:spPr>
        <a:xfrm>
          <a:off x="28575" y="981075"/>
          <a:ext cx="6829425" cy="7905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800" b="0" i="0" u="none" baseline="0">
              <a:solidFill>
                <a:srgbClr val="000000"/>
              </a:solidFill>
              <a:latin typeface="Arial"/>
              <a:ea typeface="Arial"/>
              <a:cs typeface="Arial"/>
            </a:rPr>
            <a:t>The definition of </a:t>
          </a:r>
          <a:r>
            <a:rPr lang="en-US" cap="none" sz="800" b="1" i="0" u="none" baseline="0">
              <a:solidFill>
                <a:srgbClr val="000000"/>
              </a:solidFill>
              <a:latin typeface="Arial"/>
              <a:ea typeface="Arial"/>
              <a:cs typeface="Arial"/>
            </a:rPr>
            <a:t>cash match </a:t>
          </a:r>
          <a:r>
            <a:rPr lang="en-US" cap="none" sz="800" b="0" i="0" u="none" baseline="0">
              <a:solidFill>
                <a:srgbClr val="000000"/>
              </a:solidFill>
              <a:latin typeface="Arial"/>
              <a:ea typeface="Arial"/>
              <a:cs typeface="Arial"/>
            </a:rPr>
            <a:t>is a contribution of funds made available to the sub-grantee, and is defined as documented expenses paid from non-federal sources used specifically for these project activities and must be consistent with the allowable activities of the fund source. In certain circumstances the grant may allow federal match as defined in the grant solicitation guidelines. Examples include: money received from employers, foundation, private entities or local governments.
</a:t>
          </a:r>
          <a:r>
            <a:rPr lang="en-US" cap="none" sz="800" b="0" i="0" u="none" baseline="0">
              <a:solidFill>
                <a:srgbClr val="000000"/>
              </a:solidFill>
              <a:latin typeface="Arial"/>
              <a:ea typeface="Arial"/>
              <a:cs typeface="Arial"/>
            </a:rPr>
            <a:t>The definition of </a:t>
          </a:r>
          <a:r>
            <a:rPr lang="en-US" cap="none" sz="800" b="1" i="0" u="none" baseline="0">
              <a:solidFill>
                <a:srgbClr val="000000"/>
              </a:solidFill>
              <a:latin typeface="Arial"/>
              <a:ea typeface="Arial"/>
              <a:cs typeface="Arial"/>
            </a:rPr>
            <a:t>in-kind match </a:t>
          </a:r>
          <a:r>
            <a:rPr lang="en-US" cap="none" sz="800" b="0" i="0" u="none" baseline="0">
              <a:solidFill>
                <a:srgbClr val="000000"/>
              </a:solidFill>
              <a:latin typeface="Arial"/>
              <a:ea typeface="Arial"/>
              <a:cs typeface="Arial"/>
            </a:rPr>
            <a:t>is a contribution of non-cash resources used specifically for project activities. Examples include donated personnel, services or use of or space.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indexed="47"/>
    <pageSetUpPr fitToPage="1"/>
  </sheetPr>
  <dimension ref="A1:M44"/>
  <sheetViews>
    <sheetView showGridLines="0" tabSelected="1" view="pageLayout" zoomScaleNormal="71" zoomScaleSheetLayoutView="75" workbookViewId="0" topLeftCell="A28">
      <selection activeCell="B6" sqref="B6:C6"/>
    </sheetView>
  </sheetViews>
  <sheetFormatPr defaultColWidth="9.140625" defaultRowHeight="12.75"/>
  <cols>
    <col min="1" max="1" width="29.28125" style="49" customWidth="1"/>
    <col min="2" max="2" width="24.57421875" style="49" customWidth="1"/>
    <col min="3" max="3" width="23.00390625" style="45" customWidth="1"/>
    <col min="4" max="4" width="28.00390625" style="45" customWidth="1"/>
    <col min="5" max="6" width="24.00390625" style="45" hidden="1" customWidth="1"/>
    <col min="7" max="7" width="19.7109375" style="45" customWidth="1"/>
    <col min="8" max="8" width="28.7109375" style="45" customWidth="1"/>
    <col min="9" max="9" width="20.7109375" style="45" customWidth="1"/>
    <col min="10" max="10" width="10.140625" style="45" bestFit="1" customWidth="1"/>
    <col min="11" max="11" width="11.28125" style="45" bestFit="1" customWidth="1"/>
    <col min="12" max="12" width="9.140625" style="45" customWidth="1"/>
    <col min="13" max="13" width="11.140625" style="45" bestFit="1" customWidth="1"/>
    <col min="14" max="16384" width="9.140625" style="45" customWidth="1"/>
  </cols>
  <sheetData>
    <row r="1" spans="1:11" ht="12.75">
      <c r="A1" s="365"/>
      <c r="J1"/>
      <c r="K1"/>
    </row>
    <row r="2" spans="1:11" s="43" customFormat="1" ht="15">
      <c r="A2" s="747" t="s">
        <v>55</v>
      </c>
      <c r="B2" s="747"/>
      <c r="C2" s="747"/>
      <c r="D2" s="747"/>
      <c r="E2" s="747"/>
      <c r="F2" s="747"/>
      <c r="G2" s="747"/>
      <c r="H2" s="747"/>
      <c r="I2" s="747"/>
      <c r="J2"/>
      <c r="K2"/>
    </row>
    <row r="3" spans="1:11" s="43" customFormat="1" ht="15">
      <c r="A3" s="754"/>
      <c r="B3" s="754"/>
      <c r="C3" s="754"/>
      <c r="D3" s="754"/>
      <c r="E3" s="754"/>
      <c r="F3" s="754"/>
      <c r="G3" s="754"/>
      <c r="H3" s="754"/>
      <c r="I3" s="754"/>
      <c r="J3"/>
      <c r="K3"/>
    </row>
    <row r="4" spans="1:11" s="43" customFormat="1" ht="13.5" thickBot="1">
      <c r="A4" s="48"/>
      <c r="B4" s="48"/>
      <c r="G4" s="236"/>
      <c r="H4" s="236"/>
      <c r="I4" s="236"/>
      <c r="J4"/>
      <c r="K4"/>
    </row>
    <row r="5" spans="1:11" s="43" customFormat="1" ht="17.25" customHeight="1" thickBot="1">
      <c r="A5" s="748" t="s">
        <v>31</v>
      </c>
      <c r="B5" s="749"/>
      <c r="C5" s="750"/>
      <c r="D5" s="759" t="s">
        <v>123</v>
      </c>
      <c r="E5" s="760"/>
      <c r="F5" s="760"/>
      <c r="G5" s="761"/>
      <c r="H5" s="755"/>
      <c r="I5" s="756"/>
      <c r="J5" s="235"/>
      <c r="K5"/>
    </row>
    <row r="6" spans="1:11" s="43" customFormat="1" ht="18" customHeight="1" thickBot="1">
      <c r="A6" s="417" t="s">
        <v>126</v>
      </c>
      <c r="B6" s="757"/>
      <c r="C6" s="758"/>
      <c r="D6" s="415" t="s">
        <v>124</v>
      </c>
      <c r="E6" s="257"/>
      <c r="F6" s="257"/>
      <c r="G6" s="258"/>
      <c r="H6" s="605"/>
      <c r="I6" s="255"/>
      <c r="J6"/>
      <c r="K6"/>
    </row>
    <row r="7" spans="1:11" s="43" customFormat="1" ht="24" customHeight="1" hidden="1" thickBot="1">
      <c r="A7" s="751" t="s">
        <v>35</v>
      </c>
      <c r="B7" s="752"/>
      <c r="C7" s="753"/>
      <c r="D7" s="257"/>
      <c r="E7" s="257"/>
      <c r="F7" s="257"/>
      <c r="G7" s="257"/>
      <c r="H7" s="237"/>
      <c r="I7" s="254"/>
      <c r="J7"/>
      <c r="K7"/>
    </row>
    <row r="8" spans="1:11" s="43" customFormat="1" ht="18" customHeight="1">
      <c r="A8" s="418" t="s">
        <v>127</v>
      </c>
      <c r="B8" s="419"/>
      <c r="C8" s="421"/>
      <c r="D8" s="775" t="s">
        <v>125</v>
      </c>
      <c r="E8" s="775"/>
      <c r="F8" s="775"/>
      <c r="G8" s="775"/>
      <c r="H8" s="285" t="s">
        <v>116</v>
      </c>
      <c r="I8" s="248"/>
      <c r="J8"/>
      <c r="K8"/>
    </row>
    <row r="9" spans="1:11" s="43" customFormat="1" ht="18" customHeight="1" thickBot="1">
      <c r="A9" s="416" t="s">
        <v>128</v>
      </c>
      <c r="C9" s="25"/>
      <c r="D9" s="782" t="s">
        <v>110</v>
      </c>
      <c r="E9" s="783"/>
      <c r="F9" s="783"/>
      <c r="G9" s="783"/>
      <c r="H9" s="784" t="s">
        <v>113</v>
      </c>
      <c r="I9" s="785"/>
      <c r="J9"/>
      <c r="K9"/>
    </row>
    <row r="10" spans="1:11" s="43" customFormat="1" ht="15.75" customHeight="1" thickBot="1">
      <c r="A10" s="261" t="s">
        <v>111</v>
      </c>
      <c r="B10" s="363" t="s">
        <v>231</v>
      </c>
      <c r="C10" s="737" t="s">
        <v>230</v>
      </c>
      <c r="D10" s="420"/>
      <c r="E10" s="25"/>
      <c r="F10" s="25"/>
      <c r="G10" s="284"/>
      <c r="H10" s="784" t="s">
        <v>114</v>
      </c>
      <c r="I10" s="785"/>
      <c r="J10"/>
      <c r="K10"/>
    </row>
    <row r="11" spans="1:11" s="43" customFormat="1" ht="15.75" customHeight="1" thickBot="1">
      <c r="A11" s="256" t="s">
        <v>112</v>
      </c>
      <c r="B11" s="364" t="s">
        <v>231</v>
      </c>
      <c r="C11" s="744" t="s">
        <v>232</v>
      </c>
      <c r="D11" s="283"/>
      <c r="E11" s="284"/>
      <c r="F11" s="284"/>
      <c r="G11" s="286"/>
      <c r="H11" s="780" t="s">
        <v>115</v>
      </c>
      <c r="I11" s="781"/>
      <c r="J11"/>
      <c r="K11"/>
    </row>
    <row r="12" spans="1:11" ht="24" customHeight="1" thickBot="1">
      <c r="A12" s="786" t="s">
        <v>30</v>
      </c>
      <c r="B12" s="787"/>
      <c r="C12" s="166" t="s">
        <v>27</v>
      </c>
      <c r="D12" s="223"/>
      <c r="E12" s="190"/>
      <c r="F12" s="190"/>
      <c r="G12" s="223" t="s">
        <v>28</v>
      </c>
      <c r="H12" s="295"/>
      <c r="I12" s="296"/>
      <c r="J12"/>
      <c r="K12"/>
    </row>
    <row r="13" spans="1:11" ht="24" customHeight="1" thickBot="1">
      <c r="A13" s="778" t="s">
        <v>118</v>
      </c>
      <c r="B13" s="779"/>
      <c r="C13" s="287">
        <f>'Universal Invoice Detail-B'!C32</f>
        <v>0</v>
      </c>
      <c r="D13" s="223" t="s">
        <v>119</v>
      </c>
      <c r="E13" s="110"/>
      <c r="F13" s="110"/>
      <c r="G13" s="110">
        <f>+'Universal Invoice Detail-B'!D32</f>
        <v>0</v>
      </c>
      <c r="H13" s="422"/>
      <c r="I13" s="296"/>
      <c r="J13"/>
      <c r="K13"/>
    </row>
    <row r="14" spans="1:11" ht="24" customHeight="1" thickBot="1">
      <c r="A14" s="778" t="s">
        <v>66</v>
      </c>
      <c r="B14" s="777"/>
      <c r="C14" s="290">
        <f>'Universal Invoice Detail-B'!C37</f>
        <v>0</v>
      </c>
      <c r="D14" s="223" t="s">
        <v>120</v>
      </c>
      <c r="E14" s="111"/>
      <c r="F14" s="111"/>
      <c r="G14" s="112">
        <f>+'Universal Invoice Detail-B'!D37</f>
        <v>0</v>
      </c>
      <c r="H14" s="296"/>
      <c r="I14" s="296"/>
      <c r="J14"/>
      <c r="K14"/>
    </row>
    <row r="15" spans="1:11" ht="24" customHeight="1" thickBot="1">
      <c r="A15" s="776" t="s">
        <v>67</v>
      </c>
      <c r="B15" s="777"/>
      <c r="C15" s="288"/>
      <c r="D15" s="223" t="s">
        <v>121</v>
      </c>
      <c r="E15" s="109"/>
      <c r="F15" s="109"/>
      <c r="G15" s="98">
        <v>0</v>
      </c>
      <c r="H15" s="296"/>
      <c r="I15" s="296"/>
      <c r="J15"/>
      <c r="K15"/>
    </row>
    <row r="16" spans="1:13" ht="24" customHeight="1" thickBot="1">
      <c r="A16" s="762" t="s">
        <v>68</v>
      </c>
      <c r="B16" s="763"/>
      <c r="C16" s="289">
        <f>SUM(C13:C14)</f>
        <v>0</v>
      </c>
      <c r="D16" s="260" t="s">
        <v>122</v>
      </c>
      <c r="E16" s="194"/>
      <c r="F16" s="194"/>
      <c r="G16" s="99">
        <f>SUM(G13:G15)</f>
        <v>0</v>
      </c>
      <c r="H16" s="296"/>
      <c r="I16" s="296"/>
      <c r="J16"/>
      <c r="K16"/>
      <c r="M16" s="608"/>
    </row>
    <row r="17" spans="1:11" ht="24" customHeight="1" thickBot="1">
      <c r="A17" s="252"/>
      <c r="B17" s="240"/>
      <c r="C17" s="400"/>
      <c r="D17" s="401"/>
      <c r="E17" s="241"/>
      <c r="F17" s="241"/>
      <c r="G17" s="242"/>
      <c r="H17" s="242"/>
      <c r="I17" s="243"/>
      <c r="J17"/>
      <c r="K17"/>
    </row>
    <row r="18" spans="1:11" ht="24" customHeight="1" thickBot="1">
      <c r="A18" s="770" t="s">
        <v>32</v>
      </c>
      <c r="B18" s="771"/>
      <c r="C18" s="771"/>
      <c r="D18" s="771"/>
      <c r="E18" s="771"/>
      <c r="F18" s="771"/>
      <c r="G18" s="771"/>
      <c r="H18" s="771"/>
      <c r="I18" s="772"/>
      <c r="J18"/>
      <c r="K18"/>
    </row>
    <row r="19" spans="1:12" ht="24" customHeight="1" thickBot="1">
      <c r="A19" s="91" t="s">
        <v>101</v>
      </c>
      <c r="B19" s="44"/>
      <c r="C19" s="120">
        <f>+C16</f>
        <v>0</v>
      </c>
      <c r="D19" s="238"/>
      <c r="E19" s="224"/>
      <c r="F19" s="224"/>
      <c r="G19" s="764" t="s">
        <v>170</v>
      </c>
      <c r="H19" s="765"/>
      <c r="I19" s="294">
        <f>0</f>
        <v>0</v>
      </c>
      <c r="J19"/>
      <c r="L19"/>
    </row>
    <row r="20" spans="1:13" ht="24" customHeight="1" thickBot="1">
      <c r="A20" s="91" t="s">
        <v>129</v>
      </c>
      <c r="B20" s="44"/>
      <c r="C20" s="686">
        <f>0</f>
        <v>0</v>
      </c>
      <c r="D20" s="239"/>
      <c r="E20" s="225"/>
      <c r="F20" s="225"/>
      <c r="G20" s="773" t="s">
        <v>98</v>
      </c>
      <c r="H20" s="774"/>
      <c r="I20" s="581">
        <f>0</f>
        <v>0</v>
      </c>
      <c r="J20"/>
      <c r="K20" s="677"/>
      <c r="M20" s="608"/>
    </row>
    <row r="21" spans="1:11" ht="24" customHeight="1" thickBot="1">
      <c r="A21" s="91" t="s">
        <v>100</v>
      </c>
      <c r="B21" s="44"/>
      <c r="C21" s="193">
        <f>C19-C20</f>
        <v>0</v>
      </c>
      <c r="D21" s="244"/>
      <c r="E21" s="226"/>
      <c r="F21" s="226"/>
      <c r="G21" s="768" t="s">
        <v>99</v>
      </c>
      <c r="H21" s="769"/>
      <c r="I21" s="292">
        <f>G16</f>
        <v>0</v>
      </c>
      <c r="J21"/>
      <c r="K21"/>
    </row>
    <row r="22" spans="1:11" ht="24" customHeight="1" thickBot="1">
      <c r="A22" s="170"/>
      <c r="B22" s="396"/>
      <c r="C22" s="397"/>
      <c r="D22" s="398"/>
      <c r="E22" s="44"/>
      <c r="F22" s="44"/>
      <c r="G22" s="766" t="s">
        <v>184</v>
      </c>
      <c r="H22" s="767"/>
      <c r="I22" s="532">
        <f>0</f>
        <v>0</v>
      </c>
      <c r="J22"/>
      <c r="K22"/>
    </row>
    <row r="23" spans="1:11" ht="24" customHeight="1" thickBot="1">
      <c r="A23" s="191" t="s">
        <v>167</v>
      </c>
      <c r="B23"/>
      <c r="C23" s="534">
        <f>'Cash Advance Worksheet-H'!E18</f>
        <v>0</v>
      </c>
      <c r="D23" s="239"/>
      <c r="E23" s="227"/>
      <c r="F23" s="227"/>
      <c r="G23" s="91" t="s">
        <v>186</v>
      </c>
      <c r="I23" s="532">
        <f>0</f>
        <v>0</v>
      </c>
      <c r="J23" s="601"/>
      <c r="K23"/>
    </row>
    <row r="24" spans="1:11" ht="24" customHeight="1" thickBot="1">
      <c r="A24" s="191"/>
      <c r="B24"/>
      <c r="C24" s="447"/>
      <c r="D24" s="398"/>
      <c r="E24" s="227"/>
      <c r="F24" s="227"/>
      <c r="G24" s="91" t="s">
        <v>185</v>
      </c>
      <c r="I24" s="533">
        <f>C23</f>
        <v>0</v>
      </c>
      <c r="J24"/>
      <c r="K24"/>
    </row>
    <row r="25" spans="1:11" ht="15.75" customHeight="1" thickBot="1">
      <c r="A25" s="800" t="s">
        <v>176</v>
      </c>
      <c r="B25" s="801"/>
      <c r="C25" s="399"/>
      <c r="D25" s="398"/>
      <c r="G25" s="207" t="s">
        <v>104</v>
      </c>
      <c r="H25" s="208"/>
      <c r="I25" s="291">
        <f>I22+I23</f>
        <v>0</v>
      </c>
      <c r="J25"/>
      <c r="K25"/>
    </row>
    <row r="26" spans="1:11" ht="24.75" customHeight="1" thickBot="1">
      <c r="A26" s="232" t="s">
        <v>103</v>
      </c>
      <c r="B26" s="234"/>
      <c r="C26" s="620">
        <f>SUM(C21:C23)</f>
        <v>0</v>
      </c>
      <c r="D26" s="239"/>
      <c r="E26" s="228"/>
      <c r="F26" s="228"/>
      <c r="G26" s="805" t="s">
        <v>102</v>
      </c>
      <c r="H26" s="806"/>
      <c r="I26" s="292">
        <f>I24+I23+I22-I25</f>
        <v>0</v>
      </c>
      <c r="J26"/>
      <c r="K26"/>
    </row>
    <row r="27" spans="1:11" ht="24.75" customHeight="1" thickBot="1">
      <c r="A27" s="232" t="s">
        <v>109</v>
      </c>
      <c r="B27" s="233"/>
      <c r="C27" s="612">
        <f>'Accrual Worksheet'!B55</f>
        <v>0</v>
      </c>
      <c r="D27" s="239"/>
      <c r="E27" s="231"/>
      <c r="F27" s="231"/>
      <c r="G27" s="249"/>
      <c r="H27" s="249"/>
      <c r="I27" s="293"/>
      <c r="J27" s="235"/>
      <c r="K27"/>
    </row>
    <row r="28" spans="1:11" ht="12.75">
      <c r="A28" s="253" t="s">
        <v>108</v>
      </c>
      <c r="B28" s="92"/>
      <c r="C28" s="93"/>
      <c r="D28" s="93"/>
      <c r="E28" s="93"/>
      <c r="F28" s="93"/>
      <c r="G28" s="93"/>
      <c r="H28" s="93"/>
      <c r="I28" s="94"/>
      <c r="J28"/>
      <c r="K28"/>
    </row>
    <row r="29" spans="1:11" ht="45" customHeight="1" thickBot="1">
      <c r="A29" s="807" t="s">
        <v>117</v>
      </c>
      <c r="B29" s="808"/>
      <c r="C29" s="808"/>
      <c r="D29" s="808"/>
      <c r="E29" s="808"/>
      <c r="F29" s="808"/>
      <c r="G29" s="808"/>
      <c r="H29" s="808"/>
      <c r="I29" s="809"/>
      <c r="J29"/>
      <c r="K29"/>
    </row>
    <row r="30" spans="1:11" ht="23.25" customHeight="1" thickBot="1">
      <c r="A30" s="245" t="s">
        <v>130</v>
      </c>
      <c r="B30" s="810"/>
      <c r="C30" s="811"/>
      <c r="D30" s="794" t="s">
        <v>132</v>
      </c>
      <c r="E30" s="795"/>
      <c r="F30" s="795"/>
      <c r="G30" s="796"/>
      <c r="H30" s="812"/>
      <c r="I30" s="813"/>
      <c r="J30"/>
      <c r="K30"/>
    </row>
    <row r="31" spans="1:11" ht="23.25" customHeight="1" thickBot="1">
      <c r="A31" s="247" t="s">
        <v>96</v>
      </c>
      <c r="B31" s="815"/>
      <c r="C31" s="816"/>
      <c r="D31" s="788" t="s">
        <v>106</v>
      </c>
      <c r="E31" s="789"/>
      <c r="F31" s="789"/>
      <c r="G31" s="789"/>
      <c r="H31" s="790"/>
      <c r="I31" s="791"/>
      <c r="J31"/>
      <c r="K31"/>
    </row>
    <row r="32" spans="1:11" ht="23.25" customHeight="1" thickBot="1">
      <c r="A32" s="246" t="s">
        <v>131</v>
      </c>
      <c r="B32" s="815"/>
      <c r="C32" s="816"/>
      <c r="D32" s="788" t="s">
        <v>133</v>
      </c>
      <c r="E32" s="789"/>
      <c r="F32" s="789"/>
      <c r="G32" s="789"/>
      <c r="H32" s="797"/>
      <c r="I32" s="791"/>
      <c r="J32"/>
      <c r="K32"/>
    </row>
    <row r="33" spans="1:11" ht="24" customHeight="1" thickBot="1">
      <c r="A33" s="250" t="s">
        <v>96</v>
      </c>
      <c r="B33" s="792"/>
      <c r="C33" s="793"/>
      <c r="D33" s="798" t="s">
        <v>53</v>
      </c>
      <c r="E33" s="799"/>
      <c r="F33" s="799"/>
      <c r="G33" s="799"/>
      <c r="H33" s="792"/>
      <c r="I33" s="814"/>
      <c r="J33" s="235"/>
      <c r="K33"/>
    </row>
    <row r="34" spans="1:11" ht="24" customHeight="1" thickBot="1">
      <c r="A34" s="251" t="s">
        <v>107</v>
      </c>
      <c r="B34" s="229"/>
      <c r="C34" s="192"/>
      <c r="D34" s="802" t="s">
        <v>54</v>
      </c>
      <c r="E34" s="803"/>
      <c r="F34" s="803"/>
      <c r="G34" s="804"/>
      <c r="H34" s="230"/>
      <c r="I34" s="192"/>
      <c r="J34" s="235"/>
      <c r="K34"/>
    </row>
    <row r="35" spans="1:11" ht="12.75">
      <c r="A35"/>
      <c r="B35"/>
      <c r="C35"/>
      <c r="D35"/>
      <c r="E35"/>
      <c r="F35"/>
      <c r="G35"/>
      <c r="H35"/>
      <c r="I35" s="209"/>
      <c r="J35"/>
      <c r="K35"/>
    </row>
    <row r="36" spans="1:11" ht="12.75">
      <c r="A36"/>
      <c r="B36"/>
      <c r="C36"/>
      <c r="D36"/>
      <c r="E36"/>
      <c r="F36"/>
      <c r="G36"/>
      <c r="H36"/>
      <c r="I36"/>
      <c r="J36"/>
      <c r="K36"/>
    </row>
    <row r="37" spans="1:11" ht="12.75">
      <c r="A37"/>
      <c r="B37"/>
      <c r="C37"/>
      <c r="D37"/>
      <c r="E37"/>
      <c r="F37"/>
      <c r="G37"/>
      <c r="H37"/>
      <c r="I37"/>
      <c r="J37"/>
      <c r="K37"/>
    </row>
    <row r="38" spans="1:11" ht="12.75">
      <c r="A38"/>
      <c r="B38"/>
      <c r="C38"/>
      <c r="D38"/>
      <c r="E38"/>
      <c r="F38"/>
      <c r="G38"/>
      <c r="H38"/>
      <c r="I38"/>
      <c r="J38"/>
      <c r="K38"/>
    </row>
    <row r="39" spans="1:11" ht="12.75">
      <c r="A39"/>
      <c r="B39"/>
      <c r="C39"/>
      <c r="D39"/>
      <c r="E39"/>
      <c r="F39"/>
      <c r="G39"/>
      <c r="H39"/>
      <c r="I39"/>
      <c r="J39"/>
      <c r="K39"/>
    </row>
    <row r="40" spans="1:11" ht="12.75">
      <c r="A40"/>
      <c r="B40"/>
      <c r="C40"/>
      <c r="D40"/>
      <c r="E40"/>
      <c r="F40"/>
      <c r="G40"/>
      <c r="H40"/>
      <c r="I40"/>
      <c r="J40"/>
      <c r="K40"/>
    </row>
    <row r="41" spans="1:11" ht="12.75">
      <c r="A41"/>
      <c r="B41"/>
      <c r="C41"/>
      <c r="D41"/>
      <c r="E41"/>
      <c r="F41"/>
      <c r="G41"/>
      <c r="H41"/>
      <c r="I41"/>
      <c r="J41"/>
      <c r="K41"/>
    </row>
    <row r="42" spans="1:11" ht="12.75">
      <c r="A42"/>
      <c r="B42"/>
      <c r="C42"/>
      <c r="D42"/>
      <c r="E42"/>
      <c r="F42"/>
      <c r="G42"/>
      <c r="H42"/>
      <c r="I42"/>
      <c r="J42"/>
      <c r="K42"/>
    </row>
    <row r="43" spans="1:11" ht="12.75">
      <c r="A43"/>
      <c r="B43"/>
      <c r="C43"/>
      <c r="D43"/>
      <c r="E43"/>
      <c r="F43"/>
      <c r="G43"/>
      <c r="H43"/>
      <c r="I43"/>
      <c r="J43"/>
      <c r="K43"/>
    </row>
    <row r="44" spans="1:11" ht="12.75">
      <c r="A44"/>
      <c r="B44"/>
      <c r="C44"/>
      <c r="D44"/>
      <c r="E44"/>
      <c r="F44"/>
      <c r="G44"/>
      <c r="H44"/>
      <c r="I44"/>
      <c r="J44"/>
      <c r="K44"/>
    </row>
  </sheetData>
  <sheetProtection/>
  <protectedRanges>
    <protectedRange sqref="H6:I6" name="Range15"/>
    <protectedRange sqref="I20" name="Range13"/>
    <protectedRange sqref="I25" name="Range11"/>
    <protectedRange sqref="B30:C34" name="Range9"/>
    <protectedRange sqref="C23:C24" name="Range7"/>
    <protectedRange sqref="H8:I11" name="Range5"/>
    <protectedRange sqref="B10:C11" name="Range3"/>
    <protectedRange sqref="A6:A9 B6:C7 C8:C9" name="Range2"/>
    <protectedRange sqref="H5:I5" name="Range4"/>
    <protectedRange sqref="C20" name="Range6"/>
    <protectedRange sqref="C27" name="Range8"/>
    <protectedRange sqref="H30:I34" name="Range10"/>
    <protectedRange sqref="I19" name="Range14"/>
  </protectedRanges>
  <mergeCells count="38">
    <mergeCell ref="A25:B25"/>
    <mergeCell ref="D34:G34"/>
    <mergeCell ref="G26:H26"/>
    <mergeCell ref="A29:I29"/>
    <mergeCell ref="B30:C30"/>
    <mergeCell ref="H30:I30"/>
    <mergeCell ref="H33:I33"/>
    <mergeCell ref="B32:C32"/>
    <mergeCell ref="D32:G32"/>
    <mergeCell ref="B31:C31"/>
    <mergeCell ref="D31:G31"/>
    <mergeCell ref="H31:I31"/>
    <mergeCell ref="B33:C33"/>
    <mergeCell ref="D30:G30"/>
    <mergeCell ref="H32:I32"/>
    <mergeCell ref="D33:G33"/>
    <mergeCell ref="D8:G8"/>
    <mergeCell ref="A15:B15"/>
    <mergeCell ref="A13:B13"/>
    <mergeCell ref="H11:I11"/>
    <mergeCell ref="A14:B14"/>
    <mergeCell ref="D9:G9"/>
    <mergeCell ref="H9:I9"/>
    <mergeCell ref="H10:I10"/>
    <mergeCell ref="A12:B12"/>
    <mergeCell ref="A16:B16"/>
    <mergeCell ref="G19:H19"/>
    <mergeCell ref="G22:H22"/>
    <mergeCell ref="G21:H21"/>
    <mergeCell ref="A18:I18"/>
    <mergeCell ref="G20:H20"/>
    <mergeCell ref="A2:I2"/>
    <mergeCell ref="A5:C5"/>
    <mergeCell ref="A7:C7"/>
    <mergeCell ref="A3:I3"/>
    <mergeCell ref="H5:I5"/>
    <mergeCell ref="B6:C6"/>
    <mergeCell ref="D5:G5"/>
  </mergeCells>
  <printOptions horizontalCentered="1"/>
  <pageMargins left="0.25" right="0" top="0" bottom="0.5" header="0" footer="0"/>
  <pageSetup fitToHeight="1" fitToWidth="1" horizontalDpi="600" verticalDpi="600" orientation="landscape" scale="79" r:id="rId2"/>
  <headerFooter alignWithMargins="0">
    <oddFooter>&amp;L&amp;8FISCAL 448-01 (Rev. 8/31/11 kt)&amp;CPage 1&amp;R
</oddFooter>
  </headerFooter>
  <drawing r:id="rId1"/>
</worksheet>
</file>

<file path=xl/worksheets/sheet2.xml><?xml version="1.0" encoding="utf-8"?>
<worksheet xmlns="http://schemas.openxmlformats.org/spreadsheetml/2006/main" xmlns:r="http://schemas.openxmlformats.org/officeDocument/2006/relationships">
  <sheetPr>
    <tabColor indexed="26"/>
  </sheetPr>
  <dimension ref="A1:J40"/>
  <sheetViews>
    <sheetView showGridLines="0" zoomScale="61" zoomScaleNormal="61" zoomScalePageLayoutView="75" workbookViewId="0" topLeftCell="A1">
      <selection activeCell="A2" sqref="A2"/>
    </sheetView>
  </sheetViews>
  <sheetFormatPr defaultColWidth="12.57421875" defaultRowHeight="12.75"/>
  <cols>
    <col min="1" max="1" width="45.8515625" style="262" customWidth="1"/>
    <col min="2" max="2" width="27.28125" style="57" customWidth="1"/>
    <col min="3" max="5" width="31.8515625" style="262" customWidth="1"/>
    <col min="6" max="16384" width="12.57421875" style="262" customWidth="1"/>
  </cols>
  <sheetData>
    <row r="1" spans="1:5" ht="13.5" thickBot="1">
      <c r="A1" s="455" t="s">
        <v>214</v>
      </c>
      <c r="B1" s="406" t="s">
        <v>171</v>
      </c>
      <c r="C1" s="369"/>
      <c r="D1" s="263"/>
      <c r="E1" s="264"/>
    </row>
    <row r="2" spans="1:5" ht="13.5" thickBot="1">
      <c r="A2" s="456">
        <f>+'Invoice Cover Sheet-A'!B6</f>
        <v>0</v>
      </c>
      <c r="B2" s="372" t="str">
        <f>+'Invoice Cover Sheet-A'!B11</f>
        <v>From:</v>
      </c>
      <c r="C2" s="369"/>
      <c r="D2" s="263"/>
      <c r="E2" s="264"/>
    </row>
    <row r="3" spans="1:5" ht="13.5" thickBot="1">
      <c r="A3" s="403">
        <f>+'Invoice Cover Sheet-A'!C8</f>
        <v>0</v>
      </c>
      <c r="B3" s="457" t="s">
        <v>172</v>
      </c>
      <c r="C3" s="370"/>
      <c r="D3" s="97"/>
      <c r="E3" s="264"/>
    </row>
    <row r="4" spans="1:5" ht="13.5" thickBot="1">
      <c r="A4" s="368">
        <f>+'Invoice Cover Sheet-A'!C9</f>
        <v>0</v>
      </c>
      <c r="B4" s="367" t="str">
        <f>+'Invoice Cover Sheet-A'!B10</f>
        <v>From:</v>
      </c>
      <c r="C4" s="370"/>
      <c r="D4" s="97"/>
      <c r="E4" s="264"/>
    </row>
    <row r="5" spans="1:5" ht="12.75">
      <c r="A5" s="209"/>
      <c r="B5" s="371"/>
      <c r="C5" s="263" t="s">
        <v>35</v>
      </c>
      <c r="D5" s="265"/>
      <c r="E5" s="264"/>
    </row>
    <row r="6" spans="1:5" ht="13.5" thickBot="1">
      <c r="A6" s="407"/>
      <c r="B6" s="50"/>
      <c r="C6" s="266"/>
      <c r="D6" s="266"/>
      <c r="E6" s="267"/>
    </row>
    <row r="7" spans="1:5" s="270" customFormat="1" ht="24" customHeight="1">
      <c r="A7" s="454"/>
      <c r="B7" s="51"/>
      <c r="C7" s="268" t="s">
        <v>36</v>
      </c>
      <c r="D7" s="269"/>
      <c r="E7" s="269"/>
    </row>
    <row r="8" spans="1:5" s="270" customFormat="1" ht="24" customHeight="1" thickBot="1">
      <c r="A8" s="817" t="s">
        <v>35</v>
      </c>
      <c r="B8" s="818"/>
      <c r="C8" s="52" t="s">
        <v>37</v>
      </c>
      <c r="D8" s="52" t="s">
        <v>38</v>
      </c>
      <c r="E8" s="52" t="s">
        <v>29</v>
      </c>
    </row>
    <row r="9" spans="1:5" s="270" customFormat="1" ht="30" customHeight="1">
      <c r="A9" s="271" t="s">
        <v>0</v>
      </c>
      <c r="B9" s="53" t="s">
        <v>50</v>
      </c>
      <c r="C9" s="572">
        <f>'Staff Costs Detail-B1'!B26</f>
        <v>0</v>
      </c>
      <c r="D9" s="573">
        <f>'Staff Costs Detail-B1'!C26</f>
        <v>0</v>
      </c>
      <c r="E9" s="524">
        <f>'Staff Costs Detail-B1'!D26</f>
        <v>0</v>
      </c>
    </row>
    <row r="10" spans="1:5" s="270" customFormat="1" ht="30" customHeight="1">
      <c r="A10" s="272" t="s">
        <v>4</v>
      </c>
      <c r="B10" s="53" t="s">
        <v>51</v>
      </c>
      <c r="C10" s="574">
        <f>'Staff Costs Detail-B1'!B39</f>
        <v>0</v>
      </c>
      <c r="D10" s="525">
        <f>'Staff Costs Detail-B1'!C39</f>
        <v>0</v>
      </c>
      <c r="E10" s="524">
        <f>'Staff Costs Detail-B1'!D39</f>
        <v>0</v>
      </c>
    </row>
    <row r="11" spans="1:5" s="270" customFormat="1" ht="30" customHeight="1">
      <c r="A11" s="610" t="s">
        <v>39</v>
      </c>
      <c r="B11" s="611"/>
      <c r="C11" s="525"/>
      <c r="D11" s="525"/>
      <c r="E11" s="524"/>
    </row>
    <row r="12" spans="1:5" s="270" customFormat="1" ht="30" customHeight="1">
      <c r="A12" s="609" t="s">
        <v>9</v>
      </c>
      <c r="B12" s="614"/>
      <c r="C12" s="525"/>
      <c r="D12" s="525"/>
      <c r="E12" s="616"/>
    </row>
    <row r="13" spans="1:5" s="270" customFormat="1" ht="30" customHeight="1">
      <c r="A13" s="272" t="s">
        <v>13</v>
      </c>
      <c r="B13" s="54"/>
      <c r="C13" s="525"/>
      <c r="D13" s="525"/>
      <c r="E13" s="524"/>
    </row>
    <row r="14" spans="1:5" s="270" customFormat="1" ht="30" customHeight="1">
      <c r="A14" s="272" t="s">
        <v>14</v>
      </c>
      <c r="B14" s="54"/>
      <c r="C14" s="525"/>
      <c r="D14" s="525"/>
      <c r="E14" s="524"/>
    </row>
    <row r="15" spans="1:5" s="270" customFormat="1" ht="30" customHeight="1">
      <c r="A15" s="272" t="s">
        <v>208</v>
      </c>
      <c r="B15" s="54"/>
      <c r="C15" s="525"/>
      <c r="D15" s="525"/>
      <c r="E15" s="524"/>
    </row>
    <row r="16" spans="1:5" s="270" customFormat="1" ht="30" customHeight="1">
      <c r="A16" s="272" t="s">
        <v>209</v>
      </c>
      <c r="B16" s="54"/>
      <c r="C16" s="525"/>
      <c r="D16" s="525"/>
      <c r="E16" s="524"/>
    </row>
    <row r="17" spans="1:5" s="270" customFormat="1" ht="30" customHeight="1">
      <c r="A17" s="272" t="s">
        <v>178</v>
      </c>
      <c r="B17" s="54"/>
      <c r="C17" s="525"/>
      <c r="D17" s="525"/>
      <c r="E17" s="524"/>
    </row>
    <row r="18" spans="1:5" s="270" customFormat="1" ht="30" customHeight="1">
      <c r="A18" s="272" t="s">
        <v>40</v>
      </c>
      <c r="B18" s="54"/>
      <c r="C18" s="524"/>
      <c r="D18" s="525"/>
      <c r="E18" s="524"/>
    </row>
    <row r="19" spans="1:5" s="270" customFormat="1" ht="30" customHeight="1">
      <c r="A19" s="272" t="s">
        <v>210</v>
      </c>
      <c r="B19" s="617"/>
      <c r="C19" s="618"/>
      <c r="D19" s="619"/>
      <c r="E19" s="616"/>
    </row>
    <row r="20" spans="1:5" s="270" customFormat="1" ht="30" customHeight="1">
      <c r="A20" s="272" t="s">
        <v>179</v>
      </c>
      <c r="B20" s="54"/>
      <c r="C20" s="525"/>
      <c r="D20" s="525"/>
      <c r="E20" s="524"/>
    </row>
    <row r="21" spans="1:5" s="270" customFormat="1" ht="30" customHeight="1">
      <c r="A21" s="272" t="s">
        <v>85</v>
      </c>
      <c r="B21" s="54"/>
      <c r="C21" s="525"/>
      <c r="D21" s="525"/>
      <c r="E21" s="524"/>
    </row>
    <row r="22" spans="1:5" s="270" customFormat="1" ht="30" customHeight="1">
      <c r="A22" s="272" t="s">
        <v>204</v>
      </c>
      <c r="B22" s="54"/>
      <c r="C22" s="525"/>
      <c r="D22" s="525"/>
      <c r="E22" s="524"/>
    </row>
    <row r="23" spans="1:5" s="270" customFormat="1" ht="30" customHeight="1">
      <c r="A23" s="272" t="s">
        <v>205</v>
      </c>
      <c r="B23" s="54"/>
      <c r="C23" s="525"/>
      <c r="D23" s="525"/>
      <c r="E23" s="524"/>
    </row>
    <row r="24" spans="1:5" s="270" customFormat="1" ht="30" customHeight="1">
      <c r="A24" s="272" t="s">
        <v>211</v>
      </c>
      <c r="B24" s="54"/>
      <c r="C24" s="525"/>
      <c r="D24" s="525"/>
      <c r="E24" s="524"/>
    </row>
    <row r="25" spans="1:5" s="270" customFormat="1" ht="30" customHeight="1" thickBot="1">
      <c r="A25" s="272"/>
      <c r="B25" s="54"/>
      <c r="C25" s="525"/>
      <c r="D25" s="525"/>
      <c r="E25" s="524"/>
    </row>
    <row r="26" spans="1:5" s="270" customFormat="1" ht="30" customHeight="1" thickBot="1">
      <c r="A26" s="273" t="s">
        <v>91</v>
      </c>
      <c r="B26" s="55"/>
      <c r="C26" s="526">
        <f>SUM(C9:C25)</f>
        <v>0</v>
      </c>
      <c r="D26" s="526">
        <f>SUM(D9:D25)</f>
        <v>0</v>
      </c>
      <c r="E26" s="527">
        <f>SUM(E9:E25)</f>
        <v>0</v>
      </c>
    </row>
    <row r="27" spans="1:10" ht="30" customHeight="1" thickBot="1">
      <c r="A27" s="259"/>
      <c r="B27" s="259"/>
      <c r="C27" s="259"/>
      <c r="D27" s="281"/>
      <c r="E27" s="259"/>
      <c r="G27" s="601"/>
      <c r="J27" s="601"/>
    </row>
    <row r="28" spans="1:5" s="270" customFormat="1" ht="24" customHeight="1" thickBot="1">
      <c r="A28" s="280"/>
      <c r="B28" s="280"/>
      <c r="C28" s="300" t="s">
        <v>138</v>
      </c>
      <c r="D28" s="56" t="s">
        <v>139</v>
      </c>
      <c r="E28" s="282"/>
    </row>
    <row r="29" spans="1:5" ht="24" customHeight="1" thickBot="1">
      <c r="A29" s="275" t="s">
        <v>87</v>
      </c>
      <c r="B29" s="95"/>
      <c r="C29" s="547">
        <v>0</v>
      </c>
      <c r="D29" s="520"/>
      <c r="E29" s="274"/>
    </row>
    <row r="30" spans="1:5" ht="24" customHeight="1" thickBot="1">
      <c r="A30" s="275" t="s">
        <v>134</v>
      </c>
      <c r="B30" s="95"/>
      <c r="C30" s="521">
        <f>+C26*C29</f>
        <v>0</v>
      </c>
      <c r="D30" s="521">
        <f>0</f>
        <v>0</v>
      </c>
      <c r="E30" s="274"/>
    </row>
    <row r="31" spans="1:5" ht="24" customHeight="1" thickBot="1">
      <c r="A31" s="275" t="s">
        <v>136</v>
      </c>
      <c r="B31" s="95"/>
      <c r="C31" s="606">
        <f>+'ISY Direct Expenses-B2'!E45</f>
        <v>0</v>
      </c>
      <c r="D31" s="743">
        <f>'ISY Direct Expenses-B2'!F45</f>
        <v>0</v>
      </c>
      <c r="E31" s="274"/>
    </row>
    <row r="32" spans="1:5" ht="24" customHeight="1" thickBot="1">
      <c r="A32" s="276" t="s">
        <v>89</v>
      </c>
      <c r="B32" s="95"/>
      <c r="C32" s="521">
        <f>SUM(C30:C31)</f>
        <v>0</v>
      </c>
      <c r="D32" s="521">
        <f>SUM(D30:D31)</f>
        <v>0</v>
      </c>
      <c r="E32" s="274"/>
    </row>
    <row r="33" spans="1:5" ht="9" customHeight="1" thickBot="1">
      <c r="A33" s="297"/>
      <c r="B33" s="298"/>
      <c r="C33" s="522"/>
      <c r="D33" s="564"/>
      <c r="E33" s="274"/>
    </row>
    <row r="34" spans="1:4" ht="24" customHeight="1" thickBot="1">
      <c r="A34" s="276" t="s">
        <v>88</v>
      </c>
      <c r="C34" s="548">
        <v>0</v>
      </c>
      <c r="D34" s="565"/>
    </row>
    <row r="35" spans="1:4" ht="24" customHeight="1" thickBot="1">
      <c r="A35" s="276" t="s">
        <v>135</v>
      </c>
      <c r="C35" s="523">
        <f>+C26*C34</f>
        <v>0</v>
      </c>
      <c r="D35" s="566">
        <f>0</f>
        <v>0</v>
      </c>
    </row>
    <row r="36" spans="1:6" ht="24" customHeight="1" thickBot="1">
      <c r="A36" s="299" t="s">
        <v>137</v>
      </c>
      <c r="C36" s="607">
        <f>+'OSY Direct Expenses-B3'!E44</f>
        <v>0</v>
      </c>
      <c r="D36" s="606">
        <f>'OSY Direct Expenses-B3'!F44</f>
        <v>0</v>
      </c>
      <c r="E36" s="277">
        <f>+C26*C29</f>
        <v>0</v>
      </c>
      <c r="F36" s="279"/>
    </row>
    <row r="37" spans="1:5" ht="24" customHeight="1" thickBot="1">
      <c r="A37" s="276" t="s">
        <v>90</v>
      </c>
      <c r="C37" s="523">
        <f>SUM(C35:C36)</f>
        <v>0</v>
      </c>
      <c r="D37" s="567">
        <f>SUM(D35:D36)</f>
        <v>0</v>
      </c>
      <c r="E37" s="277">
        <f>+C26*C34</f>
        <v>0</v>
      </c>
    </row>
    <row r="38" spans="3:4" ht="24" customHeight="1">
      <c r="C38" s="278"/>
      <c r="D38" s="568"/>
    </row>
    <row r="39" spans="3:4" ht="12.75">
      <c r="C39" s="279"/>
      <c r="D39" s="279"/>
    </row>
    <row r="40" ht="12.75">
      <c r="C40" s="279"/>
    </row>
  </sheetData>
  <sheetProtection/>
  <protectedRanges>
    <protectedRange sqref="C14:C18 C20:C25 D14:E25" name="Range4"/>
    <protectedRange sqref="C29:D29" name="Range2"/>
    <protectedRange sqref="D9:E10" name="Range1"/>
    <protectedRange sqref="C34:D34" name="Range3"/>
  </protectedRanges>
  <mergeCells count="1">
    <mergeCell ref="A8:B8"/>
  </mergeCells>
  <printOptions horizontalCentered="1"/>
  <pageMargins left="0" right="0" top="1" bottom="0" header="0" footer="0"/>
  <pageSetup horizontalDpi="600" verticalDpi="600" orientation="portrait" scale="60" r:id="rId1"/>
  <headerFooter alignWithMargins="0">
    <oddHeader>&amp;C&amp;"Arial,Bold"&amp;14Universal Invoice Line Item Detail</oddHeader>
    <oddFooter xml:space="preserve">&amp;CPage 2&amp;R </oddFooter>
  </headerFooter>
</worksheet>
</file>

<file path=xl/worksheets/sheet3.xml><?xml version="1.0" encoding="utf-8"?>
<worksheet xmlns="http://schemas.openxmlformats.org/spreadsheetml/2006/main" xmlns:r="http://schemas.openxmlformats.org/officeDocument/2006/relationships">
  <sheetPr>
    <tabColor indexed="51"/>
    <pageSetUpPr fitToPage="1"/>
  </sheetPr>
  <dimension ref="A1:G48"/>
  <sheetViews>
    <sheetView showGridLines="0" zoomScale="54" zoomScaleNormal="54" zoomScalePageLayoutView="0" workbookViewId="0" topLeftCell="A7">
      <selection activeCell="A4" sqref="A4"/>
    </sheetView>
  </sheetViews>
  <sheetFormatPr defaultColWidth="12.57421875" defaultRowHeight="12.75"/>
  <cols>
    <col min="1" max="1" width="47.28125" style="58" customWidth="1"/>
    <col min="2" max="4" width="31.8515625" style="58" customWidth="1"/>
    <col min="5" max="5" width="19.28125" style="58" customWidth="1"/>
    <col min="6" max="6" width="12.8515625" style="58" bestFit="1" customWidth="1"/>
    <col min="7" max="16384" width="12.57421875" style="58" customWidth="1"/>
  </cols>
  <sheetData>
    <row r="1" spans="1:4" ht="15" thickBot="1">
      <c r="A1" s="404" t="s">
        <v>214</v>
      </c>
      <c r="B1" s="405" t="s">
        <v>171</v>
      </c>
      <c r="C1"/>
      <c r="D1"/>
    </row>
    <row r="2" spans="1:4" ht="15" thickBot="1">
      <c r="A2" s="402">
        <f>+'Invoice Cover Sheet-A'!C6</f>
        <v>0</v>
      </c>
      <c r="B2" s="372" t="str">
        <f>+'Invoice Cover Sheet-A'!B11</f>
        <v>From:</v>
      </c>
      <c r="C2"/>
      <c r="D2"/>
    </row>
    <row r="3" spans="1:4" ht="15">
      <c r="A3" s="402">
        <f>+'Invoice Cover Sheet-A'!C8</f>
        <v>0</v>
      </c>
      <c r="B3" s="373" t="s">
        <v>172</v>
      </c>
      <c r="C3"/>
      <c r="D3"/>
    </row>
    <row r="4" spans="1:4" ht="15" thickBot="1">
      <c r="A4" s="403">
        <f>+'Invoice Cover Sheet-A'!C9</f>
        <v>0</v>
      </c>
      <c r="B4" s="367" t="str">
        <f>+'Invoice Cover Sheet-A'!B10</f>
        <v>From:</v>
      </c>
      <c r="C4" s="235"/>
      <c r="D4"/>
    </row>
    <row r="5" spans="1:4" ht="21">
      <c r="A5" s="90"/>
      <c r="B5" s="374"/>
      <c r="C5" s="90"/>
      <c r="D5" s="90"/>
    </row>
    <row r="6" spans="1:4" ht="15">
      <c r="A6" s="96"/>
      <c r="B6" s="97"/>
      <c r="C6" s="96"/>
      <c r="D6" s="97"/>
    </row>
    <row r="7" spans="1:4" ht="15">
      <c r="A7" s="96"/>
      <c r="B7" s="97"/>
      <c r="C7" s="96"/>
      <c r="D7" s="97"/>
    </row>
    <row r="8" spans="1:4" ht="21" thickBot="1">
      <c r="A8" s="59"/>
      <c r="B8" s="60"/>
      <c r="C8" s="61"/>
      <c r="D8" s="62"/>
    </row>
    <row r="9" spans="1:4" ht="24" customHeight="1" thickBot="1">
      <c r="A9" s="63" t="s">
        <v>41</v>
      </c>
      <c r="B9" s="64"/>
      <c r="C9" s="65"/>
      <c r="D9" s="66"/>
    </row>
    <row r="10" spans="1:5" s="70" customFormat="1" ht="24" customHeight="1" thickBot="1">
      <c r="A10" s="67" t="s">
        <v>42</v>
      </c>
      <c r="B10" s="68" t="s">
        <v>52</v>
      </c>
      <c r="C10" s="68" t="s">
        <v>43</v>
      </c>
      <c r="D10" s="69" t="s">
        <v>44</v>
      </c>
      <c r="E10" s="716"/>
    </row>
    <row r="11" spans="1:4" s="74" customFormat="1" ht="24" customHeight="1">
      <c r="A11" s="412"/>
      <c r="B11" s="72"/>
      <c r="C11" s="72"/>
      <c r="D11" s="73"/>
    </row>
    <row r="12" spans="1:4" s="74" customFormat="1" ht="24" customHeight="1">
      <c r="A12" s="413"/>
      <c r="B12" s="575"/>
      <c r="C12" s="76"/>
      <c r="D12" s="77"/>
    </row>
    <row r="13" spans="1:4" s="74" customFormat="1" ht="24" customHeight="1">
      <c r="A13" s="414"/>
      <c r="B13" s="76"/>
      <c r="C13" s="76"/>
      <c r="D13" s="77"/>
    </row>
    <row r="14" spans="1:7" s="74" customFormat="1" ht="24" customHeight="1">
      <c r="A14" s="414"/>
      <c r="B14" s="575"/>
      <c r="C14" s="76"/>
      <c r="D14" s="613"/>
      <c r="E14" s="614"/>
      <c r="F14" s="614"/>
      <c r="G14" s="614"/>
    </row>
    <row r="15" spans="1:7" s="74" customFormat="1" ht="24" customHeight="1">
      <c r="A15" s="582"/>
      <c r="B15" s="76"/>
      <c r="C15" s="76"/>
      <c r="D15" s="613"/>
      <c r="E15" s="614"/>
      <c r="F15" s="614"/>
      <c r="G15" s="614"/>
    </row>
    <row r="16" spans="1:7" s="74" customFormat="1" ht="24" customHeight="1">
      <c r="A16" s="414"/>
      <c r="B16" s="575"/>
      <c r="C16" s="76"/>
      <c r="D16" s="613"/>
      <c r="E16" s="614"/>
      <c r="F16" s="614"/>
      <c r="G16" s="614"/>
    </row>
    <row r="17" spans="1:7" s="74" customFormat="1" ht="24" customHeight="1">
      <c r="A17" s="582"/>
      <c r="B17" s="575"/>
      <c r="C17" s="76"/>
      <c r="D17" s="613"/>
      <c r="E17" s="614"/>
      <c r="F17" s="614"/>
      <c r="G17" s="614"/>
    </row>
    <row r="18" spans="1:7" s="74" customFormat="1" ht="27" customHeight="1">
      <c r="A18" s="414"/>
      <c r="B18" s="76"/>
      <c r="C18" s="76"/>
      <c r="D18" s="613"/>
      <c r="E18" s="614"/>
      <c r="F18" s="614"/>
      <c r="G18" s="614"/>
    </row>
    <row r="19" spans="1:7" s="74" customFormat="1" ht="24" customHeight="1">
      <c r="A19" s="582"/>
      <c r="B19" s="76"/>
      <c r="C19" s="76"/>
      <c r="D19" s="613"/>
      <c r="E19" s="614"/>
      <c r="F19" s="614"/>
      <c r="G19" s="614"/>
    </row>
    <row r="20" spans="1:7" s="74" customFormat="1" ht="24" customHeight="1">
      <c r="A20" s="583"/>
      <c r="B20" s="76"/>
      <c r="C20" s="76"/>
      <c r="D20" s="77"/>
      <c r="E20" s="717"/>
      <c r="F20" s="614"/>
      <c r="G20" s="614"/>
    </row>
    <row r="21" spans="1:7" s="74" customFormat="1" ht="24" customHeight="1">
      <c r="A21" s="583"/>
      <c r="B21" s="575"/>
      <c r="C21" s="76"/>
      <c r="D21" s="613"/>
      <c r="E21" s="614"/>
      <c r="F21" s="614"/>
      <c r="G21" s="614"/>
    </row>
    <row r="22" spans="1:4" s="74" customFormat="1" ht="24" customHeight="1">
      <c r="A22" s="582"/>
      <c r="B22" s="72"/>
      <c r="C22" s="72"/>
      <c r="D22" s="73"/>
    </row>
    <row r="23" spans="1:7" s="74" customFormat="1" ht="24" customHeight="1">
      <c r="A23" s="414"/>
      <c r="B23" s="76"/>
      <c r="C23" s="76"/>
      <c r="D23" s="613"/>
      <c r="E23" s="614"/>
      <c r="F23" s="614"/>
      <c r="G23" s="614"/>
    </row>
    <row r="24" spans="1:7" s="74" customFormat="1" ht="24" customHeight="1">
      <c r="A24" s="414"/>
      <c r="B24" s="72"/>
      <c r="C24" s="72"/>
      <c r="D24" s="615"/>
      <c r="E24" s="614"/>
      <c r="F24" s="614"/>
      <c r="G24" s="614"/>
    </row>
    <row r="25" spans="1:4" s="74" customFormat="1" ht="24" customHeight="1">
      <c r="A25" s="582"/>
      <c r="B25" s="72"/>
      <c r="C25" s="72"/>
      <c r="D25" s="73"/>
    </row>
    <row r="26" spans="1:6" s="74" customFormat="1" ht="24" customHeight="1" thickBot="1">
      <c r="A26" s="580" t="s">
        <v>45</v>
      </c>
      <c r="B26" s="579">
        <f>SUM(B11:B25)</f>
        <v>0</v>
      </c>
      <c r="C26" s="579">
        <f>SUM(C11:C25)</f>
        <v>0</v>
      </c>
      <c r="D26" s="579">
        <f>SUM(D11:D25)</f>
        <v>0</v>
      </c>
      <c r="E26" s="81"/>
      <c r="F26" s="81"/>
    </row>
    <row r="27" spans="1:4" s="74" customFormat="1" ht="15" customHeight="1">
      <c r="A27" s="82"/>
      <c r="B27" s="82"/>
      <c r="C27" s="82"/>
      <c r="D27" s="82"/>
    </row>
    <row r="28" spans="1:4" s="74" customFormat="1" ht="15" customHeight="1" thickBot="1">
      <c r="A28" s="83"/>
      <c r="B28" s="577"/>
      <c r="C28" s="83"/>
      <c r="D28" s="83"/>
    </row>
    <row r="29" spans="1:4" s="74" customFormat="1" ht="24" customHeight="1" thickBot="1">
      <c r="A29" s="84" t="s">
        <v>46</v>
      </c>
      <c r="B29" s="578"/>
      <c r="C29" s="85"/>
      <c r="D29" s="86"/>
    </row>
    <row r="30" spans="1:4" s="74" customFormat="1" ht="24" customHeight="1" thickBot="1">
      <c r="A30" s="87" t="s">
        <v>47</v>
      </c>
      <c r="B30" s="68" t="s">
        <v>52</v>
      </c>
      <c r="C30" s="68" t="s">
        <v>43</v>
      </c>
      <c r="D30" s="69" t="s">
        <v>48</v>
      </c>
    </row>
    <row r="31" spans="1:4" s="74" customFormat="1" ht="24" customHeight="1">
      <c r="A31" s="71" t="s">
        <v>180</v>
      </c>
      <c r="B31" s="697"/>
      <c r="C31" s="72"/>
      <c r="D31" s="73"/>
    </row>
    <row r="32" spans="1:4" s="74" customFormat="1" ht="24" customHeight="1">
      <c r="A32" s="75" t="s">
        <v>181</v>
      </c>
      <c r="B32" s="575"/>
      <c r="C32" s="76"/>
      <c r="D32" s="77"/>
    </row>
    <row r="33" spans="1:4" s="74" customFormat="1" ht="24" customHeight="1">
      <c r="A33" s="75" t="s">
        <v>177</v>
      </c>
      <c r="B33" s="575"/>
      <c r="C33" s="76"/>
      <c r="D33" s="77"/>
    </row>
    <row r="34" spans="1:4" s="74" customFormat="1" ht="24" customHeight="1">
      <c r="A34" s="75" t="s">
        <v>182</v>
      </c>
      <c r="B34" s="685"/>
      <c r="C34" s="76"/>
      <c r="D34" s="77"/>
    </row>
    <row r="35" spans="1:5" s="74" customFormat="1" ht="26.25" customHeight="1">
      <c r="A35" s="71" t="s">
        <v>183</v>
      </c>
      <c r="B35" s="684"/>
      <c r="C35" s="72"/>
      <c r="D35" s="73"/>
      <c r="E35" s="718"/>
    </row>
    <row r="36" spans="1:4" s="74" customFormat="1" ht="24" customHeight="1">
      <c r="A36" s="75"/>
      <c r="B36" s="575"/>
      <c r="C36" s="76"/>
      <c r="D36" s="77"/>
    </row>
    <row r="37" spans="1:4" s="74" customFormat="1" ht="24" customHeight="1">
      <c r="A37" s="71"/>
      <c r="B37" s="72"/>
      <c r="C37" s="72"/>
      <c r="D37" s="73"/>
    </row>
    <row r="38" spans="1:4" s="74" customFormat="1" ht="24" customHeight="1" thickBot="1">
      <c r="A38" s="78"/>
      <c r="B38" s="79"/>
      <c r="C38" s="79"/>
      <c r="D38" s="80"/>
    </row>
    <row r="39" spans="1:5" s="74" customFormat="1" ht="24" customHeight="1" thickBot="1">
      <c r="A39" s="88" t="s">
        <v>49</v>
      </c>
      <c r="B39" s="89">
        <f>SUM(B31:B38)</f>
        <v>0</v>
      </c>
      <c r="C39" s="89">
        <f>SUM(C31:C38)</f>
        <v>0</v>
      </c>
      <c r="D39" s="89">
        <f>SUM(D31:D38)</f>
        <v>0</v>
      </c>
      <c r="E39" s="81"/>
    </row>
    <row r="40" spans="1:4" s="74" customFormat="1" ht="27" customHeight="1" thickBot="1">
      <c r="A40" s="88" t="s">
        <v>168</v>
      </c>
      <c r="B40" s="89">
        <f>+B26+B39</f>
        <v>0</v>
      </c>
      <c r="C40" s="89">
        <f>+C26+C39</f>
        <v>0</v>
      </c>
      <c r="D40" s="89">
        <f>+D26+D39</f>
        <v>0</v>
      </c>
    </row>
    <row r="45" ht="15">
      <c r="B45" s="550"/>
    </row>
    <row r="46" ht="15">
      <c r="B46" s="550"/>
    </row>
    <row r="47" ht="15">
      <c r="B47" s="550"/>
    </row>
    <row r="48" ht="15">
      <c r="B48" s="550"/>
    </row>
  </sheetData>
  <sheetProtection/>
  <protectedRanges>
    <protectedRange sqref="B31:D38" name="Range2"/>
    <protectedRange sqref="B11:D25" name="Range1"/>
  </protectedRanges>
  <printOptions horizontalCentered="1" verticalCentered="1"/>
  <pageMargins left="0" right="0" top="0.18" bottom="0.62" header="0" footer="0"/>
  <pageSetup fitToHeight="1" fitToWidth="1" horizontalDpi="300" verticalDpi="300" orientation="landscape" scale="63" r:id="rId1"/>
  <headerFooter alignWithMargins="0">
    <oddHeader>&amp;CStaff Cost Detail</oddHeader>
    <oddFooter xml:space="preserve">&amp;CPage 3&amp;R </oddFooter>
  </headerFooter>
</worksheet>
</file>

<file path=xl/worksheets/sheet4.xml><?xml version="1.0" encoding="utf-8"?>
<worksheet xmlns="http://schemas.openxmlformats.org/spreadsheetml/2006/main" xmlns:r="http://schemas.openxmlformats.org/officeDocument/2006/relationships">
  <sheetPr>
    <tabColor indexed="52"/>
    <pageSetUpPr fitToPage="1"/>
  </sheetPr>
  <dimension ref="A1:N47"/>
  <sheetViews>
    <sheetView zoomScale="68" zoomScaleNormal="68" zoomScaleSheetLayoutView="75" zoomScalePageLayoutView="0" workbookViewId="0" topLeftCell="A1">
      <selection activeCell="A2" sqref="A2"/>
    </sheetView>
  </sheetViews>
  <sheetFormatPr defaultColWidth="12.57421875" defaultRowHeight="12.75"/>
  <cols>
    <col min="1" max="1" width="45.421875" style="122" bestFit="1" customWidth="1"/>
    <col min="2" max="2" width="14.57421875" style="122" customWidth="1"/>
    <col min="3" max="3" width="30.28125" style="122" customWidth="1"/>
    <col min="4" max="4" width="18.7109375" style="122" bestFit="1" customWidth="1"/>
    <col min="5" max="5" width="35.7109375" style="122" customWidth="1"/>
    <col min="6" max="6" width="36.28125" style="122" customWidth="1"/>
    <col min="7" max="7" width="23.57421875" style="122" customWidth="1"/>
    <col min="8" max="8" width="2.28125" style="122" customWidth="1"/>
    <col min="9" max="10" width="12.57421875" style="122" customWidth="1"/>
    <col min="11" max="11" width="12.8515625" style="122" bestFit="1" customWidth="1"/>
    <col min="12" max="16384" width="12.57421875" style="122" customWidth="1"/>
  </cols>
  <sheetData>
    <row r="1" spans="1:8" ht="15.75" thickBot="1">
      <c r="A1" s="404" t="s">
        <v>173</v>
      </c>
      <c r="C1" s="406" t="s">
        <v>171</v>
      </c>
      <c r="D1"/>
      <c r="E1"/>
      <c r="F1" s="113"/>
      <c r="G1" s="121"/>
      <c r="H1" s="113"/>
    </row>
    <row r="2" spans="1:8" ht="15.75" thickBot="1">
      <c r="A2" s="402">
        <f>+'Invoice Cover Sheet-A'!B6</f>
        <v>0</v>
      </c>
      <c r="B2" s="173"/>
      <c r="C2" s="372" t="str">
        <f>+'Invoice Cover Sheet-A'!B11</f>
        <v>From:</v>
      </c>
      <c r="D2"/>
      <c r="E2" s="407"/>
      <c r="F2" s="145"/>
      <c r="G2" s="114"/>
      <c r="H2" s="114"/>
    </row>
    <row r="3" spans="1:8" ht="15">
      <c r="A3" s="402">
        <f>+'Invoice Cover Sheet-A'!C8</f>
        <v>0</v>
      </c>
      <c r="C3" s="373" t="s">
        <v>172</v>
      </c>
      <c r="D3"/>
      <c r="E3" s="407"/>
      <c r="F3" s="171"/>
      <c r="G3" s="156"/>
      <c r="H3" s="114"/>
    </row>
    <row r="4" spans="1:8" ht="15.75" thickBot="1">
      <c r="A4" s="403">
        <f>+'Invoice Cover Sheet-A'!C9</f>
        <v>0</v>
      </c>
      <c r="C4" s="375" t="str">
        <f>+'Invoice Cover Sheet-A'!B10</f>
        <v>From:</v>
      </c>
      <c r="D4" s="163"/>
      <c r="E4" s="124"/>
      <c r="G4" s="126"/>
      <c r="H4" s="114"/>
    </row>
    <row r="5" spans="1:8" ht="15">
      <c r="A5"/>
      <c r="B5" s="145" t="s">
        <v>35</v>
      </c>
      <c r="C5" s="130"/>
      <c r="D5" s="123"/>
      <c r="E5" s="124"/>
      <c r="F5" s="125"/>
      <c r="G5" s="126"/>
      <c r="H5" s="114"/>
    </row>
    <row r="6" spans="1:7" ht="15.75" thickBot="1">
      <c r="A6" s="113" t="s">
        <v>83</v>
      </c>
      <c r="B6" s="127"/>
      <c r="D6" s="128"/>
      <c r="E6" s="128"/>
      <c r="F6" s="128"/>
      <c r="G6" s="200"/>
    </row>
    <row r="7" spans="1:10" s="136" customFormat="1" ht="15">
      <c r="A7" s="129" t="s">
        <v>69</v>
      </c>
      <c r="B7" s="130"/>
      <c r="C7" s="131" t="s">
        <v>70</v>
      </c>
      <c r="D7" s="131" t="s">
        <v>71</v>
      </c>
      <c r="E7" s="132" t="s">
        <v>72</v>
      </c>
      <c r="F7" s="205" t="s">
        <v>92</v>
      </c>
      <c r="G7" s="145" t="s">
        <v>35</v>
      </c>
      <c r="H7" s="134"/>
      <c r="I7" s="135"/>
      <c r="J7" s="135"/>
    </row>
    <row r="8" spans="1:10" s="136" customFormat="1" ht="15.75" thickBot="1">
      <c r="A8" s="137" t="s">
        <v>35</v>
      </c>
      <c r="B8" s="138"/>
      <c r="C8" s="139"/>
      <c r="D8" s="140" t="s">
        <v>73</v>
      </c>
      <c r="E8" s="141" t="s">
        <v>74</v>
      </c>
      <c r="F8" s="141" t="s">
        <v>75</v>
      </c>
      <c r="G8" s="145" t="s">
        <v>35</v>
      </c>
      <c r="H8" s="134"/>
      <c r="I8" s="135"/>
      <c r="J8" s="135"/>
    </row>
    <row r="9" spans="1:10" s="136" customFormat="1" ht="15">
      <c r="A9" s="510"/>
      <c r="B9" s="509"/>
      <c r="C9" s="507"/>
      <c r="D9" s="508"/>
      <c r="E9" s="591"/>
      <c r="F9" s="180">
        <f aca="true" t="shared" si="0" ref="F9:F26">D9+E9</f>
        <v>0</v>
      </c>
      <c r="G9" s="145"/>
      <c r="H9" s="134"/>
      <c r="I9" s="135"/>
      <c r="J9" s="135"/>
    </row>
    <row r="10" spans="1:10" s="136" customFormat="1" ht="15">
      <c r="A10" s="515"/>
      <c r="B10" s="509"/>
      <c r="C10" s="514"/>
      <c r="D10" s="553"/>
      <c r="E10" s="592"/>
      <c r="F10" s="206">
        <f t="shared" si="0"/>
        <v>0</v>
      </c>
      <c r="G10" s="145"/>
      <c r="H10" s="134"/>
      <c r="I10" s="135"/>
      <c r="J10" s="135"/>
    </row>
    <row r="11" spans="1:10" s="136" customFormat="1" ht="15">
      <c r="A11" s="515"/>
      <c r="B11" s="509"/>
      <c r="C11" s="549"/>
      <c r="D11" s="511"/>
      <c r="E11" s="512"/>
      <c r="F11" s="206">
        <f t="shared" si="0"/>
        <v>0</v>
      </c>
      <c r="G11" s="145"/>
      <c r="H11" s="134"/>
      <c r="I11" s="135"/>
      <c r="J11" s="135"/>
    </row>
    <row r="12" spans="1:10" s="136" customFormat="1" ht="15">
      <c r="A12" s="515"/>
      <c r="B12" s="509"/>
      <c r="C12" s="549"/>
      <c r="D12" s="695"/>
      <c r="E12" s="602"/>
      <c r="F12" s="206">
        <f t="shared" si="0"/>
        <v>0</v>
      </c>
      <c r="G12" s="145"/>
      <c r="H12" s="134"/>
      <c r="I12" s="135"/>
      <c r="J12" s="135"/>
    </row>
    <row r="13" spans="1:10" s="136" customFormat="1" ht="15">
      <c r="A13" s="515"/>
      <c r="B13" s="509"/>
      <c r="C13" s="699"/>
      <c r="D13" s="511"/>
      <c r="E13" s="512"/>
      <c r="F13" s="206">
        <f t="shared" si="0"/>
        <v>0</v>
      </c>
      <c r="G13" s="145"/>
      <c r="H13" s="134"/>
      <c r="I13" s="135"/>
      <c r="J13" s="135"/>
    </row>
    <row r="14" spans="1:10" s="136" customFormat="1" ht="15">
      <c r="A14" s="515"/>
      <c r="B14" s="509"/>
      <c r="C14" s="549"/>
      <c r="D14" s="511"/>
      <c r="E14" s="602"/>
      <c r="F14" s="206">
        <f t="shared" si="0"/>
        <v>0</v>
      </c>
      <c r="G14" s="145"/>
      <c r="H14" s="134"/>
      <c r="I14" s="135"/>
      <c r="J14" s="135"/>
    </row>
    <row r="15" spans="1:10" s="136" customFormat="1" ht="15">
      <c r="A15" s="515"/>
      <c r="B15" s="509"/>
      <c r="C15" s="549"/>
      <c r="D15" s="511"/>
      <c r="E15" s="512"/>
      <c r="F15" s="206">
        <f t="shared" si="0"/>
        <v>0</v>
      </c>
      <c r="G15" s="145"/>
      <c r="H15" s="134"/>
      <c r="I15" s="135"/>
      <c r="J15" s="135"/>
    </row>
    <row r="16" spans="1:10" s="136" customFormat="1" ht="15">
      <c r="A16" s="515"/>
      <c r="B16" s="509"/>
      <c r="C16" s="549"/>
      <c r="D16" s="511"/>
      <c r="E16" s="512"/>
      <c r="F16" s="206">
        <f t="shared" si="0"/>
        <v>0</v>
      </c>
      <c r="G16" s="145"/>
      <c r="H16" s="134"/>
      <c r="I16" s="135"/>
      <c r="J16" s="135"/>
    </row>
    <row r="17" spans="1:10" s="136" customFormat="1" ht="15">
      <c r="A17" s="515"/>
      <c r="B17" s="509"/>
      <c r="C17" s="549"/>
      <c r="D17" s="678"/>
      <c r="E17" s="512"/>
      <c r="F17" s="206">
        <f t="shared" si="0"/>
        <v>0</v>
      </c>
      <c r="G17" s="145"/>
      <c r="H17" s="134"/>
      <c r="I17" s="135"/>
      <c r="J17" s="135"/>
    </row>
    <row r="18" spans="1:10" s="136" customFormat="1" ht="15">
      <c r="A18" s="515"/>
      <c r="B18" s="509"/>
      <c r="C18" s="549"/>
      <c r="D18" s="511"/>
      <c r="E18" s="512"/>
      <c r="F18" s="206">
        <f t="shared" si="0"/>
        <v>0</v>
      </c>
      <c r="G18" s="145"/>
      <c r="H18" s="134"/>
      <c r="I18" s="135"/>
      <c r="J18" s="135"/>
    </row>
    <row r="19" spans="1:10" s="136" customFormat="1" ht="15">
      <c r="A19" s="515"/>
      <c r="B19" s="509"/>
      <c r="C19" s="549"/>
      <c r="D19" s="511"/>
      <c r="E19" s="512"/>
      <c r="F19" s="206">
        <f t="shared" si="0"/>
        <v>0</v>
      </c>
      <c r="G19" s="145"/>
      <c r="H19" s="134"/>
      <c r="I19" s="135"/>
      <c r="J19" s="135"/>
    </row>
    <row r="20" spans="1:10" s="136" customFormat="1" ht="15">
      <c r="A20" s="515"/>
      <c r="B20" s="516"/>
      <c r="C20" s="549"/>
      <c r="D20" s="511"/>
      <c r="E20" s="512"/>
      <c r="F20" s="206">
        <f t="shared" si="0"/>
        <v>0</v>
      </c>
      <c r="G20" s="145"/>
      <c r="H20" s="134"/>
      <c r="I20" s="135"/>
      <c r="J20" s="135"/>
    </row>
    <row r="21" spans="1:10" s="136" customFormat="1" ht="15">
      <c r="A21" s="515"/>
      <c r="B21" s="516"/>
      <c r="C21" s="549"/>
      <c r="D21" s="511"/>
      <c r="E21" s="512"/>
      <c r="F21" s="206">
        <f t="shared" si="0"/>
        <v>0</v>
      </c>
      <c r="G21" s="145"/>
      <c r="H21" s="134"/>
      <c r="I21" s="135"/>
      <c r="J21" s="135"/>
    </row>
    <row r="22" spans="1:10" s="136" customFormat="1" ht="15">
      <c r="A22" s="515"/>
      <c r="B22" s="516"/>
      <c r="C22" s="549"/>
      <c r="D22" s="511"/>
      <c r="E22" s="512"/>
      <c r="F22" s="206">
        <f t="shared" si="0"/>
        <v>0</v>
      </c>
      <c r="G22" s="145"/>
      <c r="H22" s="134"/>
      <c r="I22" s="135"/>
      <c r="J22" s="135"/>
    </row>
    <row r="23" spans="1:10" s="136" customFormat="1" ht="15">
      <c r="A23" s="698"/>
      <c r="B23" s="509"/>
      <c r="C23" s="549"/>
      <c r="D23" s="511"/>
      <c r="E23" s="591"/>
      <c r="F23" s="206">
        <f t="shared" si="0"/>
        <v>0</v>
      </c>
      <c r="G23" s="145"/>
      <c r="H23" s="134"/>
      <c r="I23" s="135"/>
      <c r="J23" s="135"/>
    </row>
    <row r="24" spans="1:10" s="136" customFormat="1" ht="15">
      <c r="A24" s="698"/>
      <c r="B24" s="509"/>
      <c r="C24" s="507"/>
      <c r="D24" s="555"/>
      <c r="E24" s="555"/>
      <c r="F24" s="206">
        <f t="shared" si="0"/>
        <v>0</v>
      </c>
      <c r="G24" s="145"/>
      <c r="H24" s="134"/>
      <c r="I24" s="135"/>
      <c r="J24" s="135"/>
    </row>
    <row r="25" spans="1:10" s="136" customFormat="1" ht="15">
      <c r="A25" s="698"/>
      <c r="B25" s="509"/>
      <c r="C25" s="507"/>
      <c r="D25" s="555"/>
      <c r="E25" s="555"/>
      <c r="F25" s="206">
        <f t="shared" si="0"/>
        <v>0</v>
      </c>
      <c r="G25" s="145"/>
      <c r="H25" s="134"/>
      <c r="I25" s="135"/>
      <c r="J25" s="135"/>
    </row>
    <row r="26" spans="1:14" ht="15" customHeight="1">
      <c r="A26" s="698"/>
      <c r="B26" s="509"/>
      <c r="C26" s="507"/>
      <c r="D26" s="555"/>
      <c r="E26" s="555"/>
      <c r="F26" s="706">
        <f t="shared" si="0"/>
        <v>0</v>
      </c>
      <c r="G26" s="201"/>
      <c r="H26" s="142"/>
      <c r="I26" s="143"/>
      <c r="J26" s="143"/>
      <c r="K26" s="143"/>
      <c r="L26" s="143"/>
      <c r="M26" s="143"/>
      <c r="N26" s="143"/>
    </row>
    <row r="27" spans="1:9" ht="21" customHeight="1" thickBot="1">
      <c r="A27" s="144"/>
      <c r="B27" s="144"/>
      <c r="C27" s="144"/>
      <c r="D27" s="518">
        <f>SUM(D9:D26)</f>
        <v>0</v>
      </c>
      <c r="E27" s="119">
        <f>SUM(E9:E26)</f>
        <v>0</v>
      </c>
      <c r="F27" s="119">
        <f>SUM(F9:F26)</f>
        <v>0</v>
      </c>
      <c r="G27" s="144"/>
      <c r="H27" s="144"/>
      <c r="I27" s="127"/>
    </row>
    <row r="28" spans="1:11" ht="21" customHeight="1">
      <c r="A28" s="144"/>
      <c r="B28" s="144"/>
      <c r="C28" s="144"/>
      <c r="D28" s="519"/>
      <c r="E28" s="517"/>
      <c r="F28" s="517"/>
      <c r="G28" s="144"/>
      <c r="H28" s="144"/>
      <c r="I28" s="127"/>
      <c r="K28" s="604"/>
    </row>
    <row r="29" spans="4:8" ht="15.75" thickBot="1">
      <c r="D29" s="143"/>
      <c r="E29" s="127"/>
      <c r="F29" s="161"/>
      <c r="G29" s="127"/>
      <c r="H29" s="127"/>
    </row>
    <row r="30" spans="1:8" s="136" customFormat="1" ht="15.75" customHeight="1">
      <c r="A30" s="146"/>
      <c r="B30" s="147"/>
      <c r="C30" s="819" t="s">
        <v>76</v>
      </c>
      <c r="D30" s="132" t="s">
        <v>71</v>
      </c>
      <c r="E30" s="132" t="s">
        <v>77</v>
      </c>
      <c r="F30" s="133" t="s">
        <v>95</v>
      </c>
      <c r="G30" s="204"/>
      <c r="H30" s="134"/>
    </row>
    <row r="31" spans="1:8" s="136" customFormat="1" ht="15.75" customHeight="1" thickBot="1">
      <c r="A31" s="148"/>
      <c r="B31" s="149"/>
      <c r="C31" s="820"/>
      <c r="D31" s="141" t="s">
        <v>78</v>
      </c>
      <c r="E31" s="141" t="s">
        <v>79</v>
      </c>
      <c r="F31" s="179"/>
      <c r="G31" s="204"/>
      <c r="H31" s="134"/>
    </row>
    <row r="32" spans="1:8" ht="18" customHeight="1">
      <c r="A32" s="425">
        <v>0.0765</v>
      </c>
      <c r="B32" s="424"/>
      <c r="C32" s="176" t="s">
        <v>80</v>
      </c>
      <c r="D32" s="180">
        <f>0</f>
        <v>0</v>
      </c>
      <c r="E32" s="115">
        <f>E27*A32</f>
        <v>0</v>
      </c>
      <c r="F32" s="183">
        <f>SUM(D32:E32)</f>
        <v>0</v>
      </c>
      <c r="G32" s="203"/>
      <c r="H32" s="142"/>
    </row>
    <row r="33" spans="1:9" ht="18" customHeight="1">
      <c r="A33" s="423" t="s">
        <v>225</v>
      </c>
      <c r="B33" s="424"/>
      <c r="C33" s="177" t="s">
        <v>81</v>
      </c>
      <c r="D33" s="181">
        <f>0</f>
        <v>0</v>
      </c>
      <c r="E33" s="116">
        <f>E27*11.46%*105%</f>
        <v>0</v>
      </c>
      <c r="F33" s="184">
        <f>SUM(D33:E33)</f>
        <v>0</v>
      </c>
      <c r="G33" s="203"/>
      <c r="H33" s="142"/>
      <c r="I33" s="604"/>
    </row>
    <row r="34" spans="1:8" ht="18" customHeight="1" thickBot="1">
      <c r="A34" s="151"/>
      <c r="B34" s="152"/>
      <c r="C34" s="178" t="s">
        <v>82</v>
      </c>
      <c r="D34" s="181"/>
      <c r="E34" s="117"/>
      <c r="F34" s="185">
        <f>SUM(D34:E34)</f>
        <v>0</v>
      </c>
      <c r="G34" s="203"/>
      <c r="H34" s="142"/>
    </row>
    <row r="35" spans="1:9" ht="21" customHeight="1" thickBot="1">
      <c r="A35" s="144"/>
      <c r="B35" s="144"/>
      <c r="C35" s="144"/>
      <c r="D35" s="518">
        <f>SUM(D32:D34)</f>
        <v>0</v>
      </c>
      <c r="E35" s="119">
        <f>SUM(E32:E34)</f>
        <v>0</v>
      </c>
      <c r="F35" s="301">
        <f>SUM(F32:F34)</f>
        <v>0</v>
      </c>
      <c r="G35" s="203"/>
      <c r="H35" s="144"/>
      <c r="I35" s="127"/>
    </row>
    <row r="36" spans="2:9" ht="15.75" thickBot="1">
      <c r="B36" s="154"/>
      <c r="C36" s="157"/>
      <c r="D36" s="142"/>
      <c r="E36" s="159"/>
      <c r="F36" s="157"/>
      <c r="G36" s="142"/>
      <c r="H36" s="127"/>
      <c r="I36" s="127"/>
    </row>
    <row r="37" spans="1:7" ht="15.75" thickBot="1">
      <c r="A37" s="187" t="s">
        <v>84</v>
      </c>
      <c r="B37" s="154"/>
      <c r="C37" s="199" t="s">
        <v>35</v>
      </c>
      <c r="D37" s="165" t="s">
        <v>35</v>
      </c>
      <c r="E37" s="165" t="s">
        <v>93</v>
      </c>
      <c r="F37" s="160" t="s">
        <v>94</v>
      </c>
      <c r="G37" s="202" t="s">
        <v>35</v>
      </c>
    </row>
    <row r="38" spans="1:7" ht="15">
      <c r="A38" s="162"/>
      <c r="C38" s="195"/>
      <c r="D38" s="196"/>
      <c r="E38" s="155"/>
      <c r="G38" s="163"/>
    </row>
    <row r="39" spans="1:7" ht="15">
      <c r="A39" s="431" t="s">
        <v>213</v>
      </c>
      <c r="B39" s="448"/>
      <c r="C39" s="449"/>
      <c r="D39" s="435"/>
      <c r="E39" s="535"/>
      <c r="F39" s="559">
        <f>0</f>
        <v>0</v>
      </c>
      <c r="G39" s="171" t="s">
        <v>35</v>
      </c>
    </row>
    <row r="40" spans="1:7" ht="15">
      <c r="A40" s="431"/>
      <c r="B40" s="432"/>
      <c r="C40" s="449"/>
      <c r="D40" s="435"/>
      <c r="E40" s="435"/>
      <c r="F40" s="459"/>
      <c r="G40" s="171" t="s">
        <v>35</v>
      </c>
    </row>
    <row r="41" spans="1:7" ht="15">
      <c r="A41" s="431" t="s">
        <v>97</v>
      </c>
      <c r="B41" s="432"/>
      <c r="C41" s="449"/>
      <c r="D41" s="435"/>
      <c r="E41" s="435"/>
      <c r="F41" s="459"/>
      <c r="G41" s="171"/>
    </row>
    <row r="42" spans="1:7" ht="15">
      <c r="A42" s="453"/>
      <c r="B42" s="450"/>
      <c r="C42" s="451"/>
      <c r="D42" s="452"/>
      <c r="E42" s="452"/>
      <c r="F42" s="529"/>
      <c r="G42" s="171"/>
    </row>
    <row r="43" spans="1:7" ht="15.75" thickBot="1">
      <c r="A43" s="172"/>
      <c r="C43" s="197"/>
      <c r="D43" s="164"/>
      <c r="E43" s="155"/>
      <c r="F43" s="530"/>
      <c r="G43" s="163"/>
    </row>
    <row r="44" spans="1:7" ht="15.75" thickBot="1">
      <c r="A44" s="186" t="s">
        <v>86</v>
      </c>
      <c r="B44" s="158"/>
      <c r="C44" s="158"/>
      <c r="D44" s="198"/>
      <c r="E44" s="576">
        <f>SUM(E39:E43)</f>
        <v>0</v>
      </c>
      <c r="F44" s="531">
        <f>SUM(F39:F43)</f>
        <v>0</v>
      </c>
      <c r="G44" s="163" t="s">
        <v>35</v>
      </c>
    </row>
    <row r="45" spans="1:6" ht="15.75" thickBot="1">
      <c r="A45" s="186" t="s">
        <v>169</v>
      </c>
      <c r="B45" s="158"/>
      <c r="C45" s="158"/>
      <c r="D45" s="198"/>
      <c r="E45" s="362">
        <f>+E27+E35+E44</f>
        <v>0</v>
      </c>
      <c r="F45" s="362">
        <f>F27+F35+F44</f>
        <v>0</v>
      </c>
    </row>
    <row r="46" spans="1:6" ht="15">
      <c r="A46" s="163"/>
      <c r="C46" s="171"/>
      <c r="D46" s="171"/>
      <c r="F46" s="171"/>
    </row>
    <row r="47" ht="15">
      <c r="F47" s="171"/>
    </row>
  </sheetData>
  <sheetProtection/>
  <protectedRanges>
    <protectedRange sqref="D38:F43" name="Range3"/>
    <protectedRange sqref="A26:E26 F9:F26" name="Range1"/>
    <protectedRange sqref="D32:F34" name="Range2"/>
  </protectedRanges>
  <mergeCells count="1">
    <mergeCell ref="C30:C31"/>
  </mergeCells>
  <printOptions/>
  <pageMargins left="0.75" right="0.75" top="0.36" bottom="0.26" header="0.5" footer="0.17"/>
  <pageSetup fitToHeight="0" fitToWidth="1" horizontalDpi="600" verticalDpi="600" orientation="landscape" scale="60" r:id="rId1"/>
  <headerFooter alignWithMargins="0">
    <oddHeader>&amp;CIn-School-Youth
Direct Expenses</oddHeader>
    <oddFooter>&amp;CPage 4</oddFooter>
  </headerFooter>
</worksheet>
</file>

<file path=xl/worksheets/sheet5.xml><?xml version="1.0" encoding="utf-8"?>
<worksheet xmlns="http://schemas.openxmlformats.org/spreadsheetml/2006/main" xmlns:r="http://schemas.openxmlformats.org/officeDocument/2006/relationships">
  <sheetPr>
    <tabColor indexed="13"/>
    <pageSetUpPr fitToPage="1"/>
  </sheetPr>
  <dimension ref="A1:J44"/>
  <sheetViews>
    <sheetView zoomScale="58" zoomScaleNormal="58" zoomScaleSheetLayoutView="85" zoomScalePageLayoutView="0" workbookViewId="0" topLeftCell="A1">
      <selection activeCell="I33" sqref="I33"/>
    </sheetView>
  </sheetViews>
  <sheetFormatPr defaultColWidth="12.57421875" defaultRowHeight="12.75"/>
  <cols>
    <col min="1" max="1" width="43.8515625" style="122" customWidth="1"/>
    <col min="2" max="2" width="14.57421875" style="122" customWidth="1"/>
    <col min="3" max="3" width="30.28125" style="122" customWidth="1"/>
    <col min="4" max="4" width="18.7109375" style="122" bestFit="1" customWidth="1"/>
    <col min="5" max="5" width="35.7109375" style="122" customWidth="1"/>
    <col min="6" max="6" width="36.28125" style="122" customWidth="1"/>
    <col min="7" max="7" width="30.57421875" style="0" customWidth="1"/>
    <col min="8" max="8" width="2.28125" style="122" customWidth="1"/>
    <col min="9" max="16384" width="12.57421875" style="122" customWidth="1"/>
  </cols>
  <sheetData>
    <row r="1" spans="1:8" ht="15.75" thickBot="1">
      <c r="A1" s="404" t="s">
        <v>214</v>
      </c>
      <c r="B1" s="595"/>
      <c r="C1" s="406" t="s">
        <v>171</v>
      </c>
      <c r="D1" s="209"/>
      <c r="E1" s="209"/>
      <c r="F1" s="596"/>
      <c r="H1" s="113"/>
    </row>
    <row r="2" spans="1:8" ht="27.75" customHeight="1" thickBot="1">
      <c r="A2" s="570">
        <f>+'Invoice Cover Sheet-A'!B6</f>
        <v>0</v>
      </c>
      <c r="B2" s="376"/>
      <c r="C2" s="372" t="str">
        <f>+'Invoice Cover Sheet-A'!B11</f>
        <v>From:</v>
      </c>
      <c r="D2" s="407"/>
      <c r="E2" s="407"/>
      <c r="F2" s="597"/>
      <c r="H2" s="114"/>
    </row>
    <row r="3" spans="1:8" ht="15">
      <c r="A3" s="402">
        <f>+'Invoice Cover Sheet-A'!C8</f>
        <v>0</v>
      </c>
      <c r="B3" s="407"/>
      <c r="C3" s="373" t="s">
        <v>172</v>
      </c>
      <c r="D3" s="407"/>
      <c r="E3" s="407"/>
      <c r="F3" s="155"/>
      <c r="H3" s="114"/>
    </row>
    <row r="4" spans="1:8" ht="15.75" thickBot="1">
      <c r="A4" s="403">
        <f>+'Invoice Cover Sheet-A'!C9</f>
        <v>0</v>
      </c>
      <c r="B4" s="407"/>
      <c r="C4" s="377" t="str">
        <f>+'Invoice Cover Sheet-A'!B10</f>
        <v>From:</v>
      </c>
      <c r="D4" s="235"/>
      <c r="E4" s="407"/>
      <c r="F4" s="155"/>
      <c r="H4" s="114"/>
    </row>
    <row r="5" spans="1:6" ht="15.75" thickBot="1">
      <c r="A5" s="558" t="s">
        <v>83</v>
      </c>
      <c r="B5" s="144"/>
      <c r="C5" s="171"/>
      <c r="D5" s="200"/>
      <c r="E5" s="200"/>
      <c r="F5" s="598"/>
    </row>
    <row r="6" spans="1:10" s="136" customFormat="1" ht="15">
      <c r="A6" s="129" t="s">
        <v>69</v>
      </c>
      <c r="B6" s="551"/>
      <c r="C6" s="131" t="s">
        <v>70</v>
      </c>
      <c r="D6" s="554" t="s">
        <v>71</v>
      </c>
      <c r="E6" s="551" t="s">
        <v>72</v>
      </c>
      <c r="F6" s="552" t="s">
        <v>92</v>
      </c>
      <c r="G6"/>
      <c r="H6" s="134"/>
      <c r="I6" s="135"/>
      <c r="J6" s="135"/>
    </row>
    <row r="7" spans="1:10" s="136" customFormat="1" ht="15">
      <c r="A7" s="584" t="s">
        <v>35</v>
      </c>
      <c r="B7" s="513"/>
      <c r="C7" s="549"/>
      <c r="D7" s="585" t="s">
        <v>73</v>
      </c>
      <c r="E7" s="513" t="s">
        <v>74</v>
      </c>
      <c r="F7" s="586" t="s">
        <v>75</v>
      </c>
      <c r="G7"/>
      <c r="H7" s="134"/>
      <c r="I7" s="135"/>
      <c r="J7" s="135"/>
    </row>
    <row r="8" spans="1:10" s="136" customFormat="1" ht="15">
      <c r="A8" s="510"/>
      <c r="B8" s="509"/>
      <c r="C8" s="514"/>
      <c r="D8" s="556"/>
      <c r="E8" s="556"/>
      <c r="F8" s="557">
        <f aca="true" t="shared" si="0" ref="F8:F19">D8+E8</f>
        <v>0</v>
      </c>
      <c r="G8"/>
      <c r="H8" s="134"/>
      <c r="I8" s="135"/>
      <c r="J8" s="135"/>
    </row>
    <row r="9" spans="1:10" s="136" customFormat="1" ht="15">
      <c r="A9" s="510"/>
      <c r="B9" s="588"/>
      <c r="C9" s="589"/>
      <c r="D9" s="563"/>
      <c r="E9" s="681"/>
      <c r="F9" s="557">
        <f t="shared" si="0"/>
        <v>0</v>
      </c>
      <c r="G9"/>
      <c r="H9" s="134"/>
      <c r="I9" s="135"/>
      <c r="J9" s="135"/>
    </row>
    <row r="10" spans="1:10" s="136" customFormat="1" ht="15">
      <c r="A10" s="510"/>
      <c r="B10" s="588"/>
      <c r="C10" s="589"/>
      <c r="D10" s="563"/>
      <c r="E10" s="696"/>
      <c r="F10" s="557">
        <f t="shared" si="0"/>
        <v>0</v>
      </c>
      <c r="G10"/>
      <c r="H10" s="134"/>
      <c r="I10" s="135"/>
      <c r="J10" s="135"/>
    </row>
    <row r="11" spans="1:10" s="136" customFormat="1" ht="15">
      <c r="A11" s="515"/>
      <c r="B11" s="516"/>
      <c r="C11" s="549"/>
      <c r="D11" s="587"/>
      <c r="E11" s="553"/>
      <c r="F11" s="557">
        <f t="shared" si="0"/>
        <v>0</v>
      </c>
      <c r="G11"/>
      <c r="H11" s="134"/>
      <c r="I11" s="135"/>
      <c r="J11" s="135"/>
    </row>
    <row r="12" spans="1:10" s="136" customFormat="1" ht="15">
      <c r="A12" s="515"/>
      <c r="B12" s="516"/>
      <c r="C12" s="549"/>
      <c r="D12" s="587"/>
      <c r="E12" s="553"/>
      <c r="F12" s="557">
        <f t="shared" si="0"/>
        <v>0</v>
      </c>
      <c r="G12"/>
      <c r="H12" s="134"/>
      <c r="I12" s="135"/>
      <c r="J12" s="135"/>
    </row>
    <row r="13" spans="1:10" s="136" customFormat="1" ht="15">
      <c r="A13" s="515"/>
      <c r="B13" s="516"/>
      <c r="C13" s="549"/>
      <c r="D13" s="587"/>
      <c r="E13" s="682"/>
      <c r="F13" s="557">
        <f t="shared" si="0"/>
        <v>0</v>
      </c>
      <c r="G13"/>
      <c r="H13" s="134"/>
      <c r="I13" s="135"/>
      <c r="J13" s="135"/>
    </row>
    <row r="14" spans="1:10" s="136" customFormat="1" ht="15">
      <c r="A14" s="515"/>
      <c r="B14" s="516"/>
      <c r="C14" s="549"/>
      <c r="D14" s="587"/>
      <c r="E14" s="553"/>
      <c r="F14" s="557">
        <f t="shared" si="0"/>
        <v>0</v>
      </c>
      <c r="G14"/>
      <c r="H14" s="134"/>
      <c r="I14" s="135"/>
      <c r="J14" s="135"/>
    </row>
    <row r="15" spans="1:10" s="136" customFormat="1" ht="15">
      <c r="A15" s="515"/>
      <c r="B15" s="700"/>
      <c r="C15" s="701"/>
      <c r="D15" s="587"/>
      <c r="E15" s="553"/>
      <c r="F15" s="557">
        <f t="shared" si="0"/>
        <v>0</v>
      </c>
      <c r="G15"/>
      <c r="H15" s="134"/>
      <c r="I15" s="135"/>
      <c r="J15" s="135"/>
    </row>
    <row r="16" spans="1:10" s="136" customFormat="1" ht="15">
      <c r="A16" s="515"/>
      <c r="B16" s="516"/>
      <c r="C16" s="549"/>
      <c r="D16" s="587"/>
      <c r="E16" s="682"/>
      <c r="F16" s="557">
        <f t="shared" si="0"/>
        <v>0</v>
      </c>
      <c r="G16"/>
      <c r="H16" s="134"/>
      <c r="I16" s="135"/>
      <c r="J16" s="135"/>
    </row>
    <row r="17" spans="1:10" s="136" customFormat="1" ht="15">
      <c r="A17" s="510"/>
      <c r="B17" s="516"/>
      <c r="C17" s="507"/>
      <c r="D17" s="587"/>
      <c r="E17" s="555"/>
      <c r="F17" s="557">
        <f t="shared" si="0"/>
        <v>0</v>
      </c>
      <c r="G17"/>
      <c r="H17" s="134"/>
      <c r="I17" s="135"/>
      <c r="J17" s="135"/>
    </row>
    <row r="18" spans="1:10" s="136" customFormat="1" ht="15">
      <c r="A18" s="510"/>
      <c r="B18" s="516"/>
      <c r="C18" s="507"/>
      <c r="D18" s="587"/>
      <c r="E18" s="555"/>
      <c r="F18" s="557">
        <f t="shared" si="0"/>
        <v>0</v>
      </c>
      <c r="G18"/>
      <c r="H18" s="134"/>
      <c r="I18" s="135"/>
      <c r="J18" s="135"/>
    </row>
    <row r="19" spans="1:10" s="136" customFormat="1" ht="15">
      <c r="A19" s="510"/>
      <c r="B19" s="516"/>
      <c r="C19" s="507"/>
      <c r="D19" s="587"/>
      <c r="E19" s="683"/>
      <c r="F19" s="557">
        <f t="shared" si="0"/>
        <v>0</v>
      </c>
      <c r="G19"/>
      <c r="H19" s="134"/>
      <c r="I19" s="135"/>
      <c r="J19" s="135"/>
    </row>
    <row r="20" spans="1:10" s="136" customFormat="1" ht="15">
      <c r="A20" s="515"/>
      <c r="B20" s="588"/>
      <c r="C20" s="507"/>
      <c r="D20" s="587"/>
      <c r="E20" s="593"/>
      <c r="F20" s="594">
        <f aca="true" t="shared" si="1" ref="F20:F26">D20+E20</f>
        <v>0</v>
      </c>
      <c r="G20"/>
      <c r="H20" s="134"/>
      <c r="I20" s="135"/>
      <c r="J20" s="135"/>
    </row>
    <row r="21" spans="1:10" s="136" customFormat="1" ht="16.5" customHeight="1">
      <c r="A21" s="515"/>
      <c r="B21" s="513"/>
      <c r="C21" s="679"/>
      <c r="D21" s="587"/>
      <c r="E21" s="593"/>
      <c r="F21" s="594">
        <f t="shared" si="1"/>
        <v>0</v>
      </c>
      <c r="G21"/>
      <c r="H21" s="134"/>
      <c r="I21" s="135"/>
      <c r="J21" s="135"/>
    </row>
    <row r="22" spans="1:10" s="136" customFormat="1" ht="16.5" customHeight="1">
      <c r="A22" s="515"/>
      <c r="B22" s="513"/>
      <c r="C22" s="679"/>
      <c r="D22" s="587"/>
      <c r="E22" s="593"/>
      <c r="F22" s="594">
        <f t="shared" si="1"/>
        <v>0</v>
      </c>
      <c r="G22"/>
      <c r="H22" s="134"/>
      <c r="I22" s="135"/>
      <c r="J22" s="135"/>
    </row>
    <row r="23" spans="1:10" s="136" customFormat="1" ht="16.5" customHeight="1">
      <c r="A23" s="515"/>
      <c r="B23" s="513"/>
      <c r="C23" s="679"/>
      <c r="D23" s="587"/>
      <c r="E23" s="593"/>
      <c r="F23" s="594">
        <f t="shared" si="1"/>
        <v>0</v>
      </c>
      <c r="G23"/>
      <c r="H23" s="134"/>
      <c r="I23" s="135"/>
      <c r="J23" s="135"/>
    </row>
    <row r="24" spans="1:10" s="136" customFormat="1" ht="16.5" customHeight="1">
      <c r="A24" s="515"/>
      <c r="B24" s="513"/>
      <c r="C24" s="679"/>
      <c r="D24" s="587"/>
      <c r="E24" s="593"/>
      <c r="F24" s="594">
        <f t="shared" si="1"/>
        <v>0</v>
      </c>
      <c r="G24"/>
      <c r="H24" s="134"/>
      <c r="I24" s="135"/>
      <c r="J24" s="135"/>
    </row>
    <row r="25" spans="1:10" s="136" customFormat="1" ht="15">
      <c r="A25" s="515"/>
      <c r="B25" s="513"/>
      <c r="C25" s="514"/>
      <c r="D25" s="587"/>
      <c r="E25" s="555"/>
      <c r="F25" s="594">
        <f t="shared" si="1"/>
        <v>0</v>
      </c>
      <c r="G25"/>
      <c r="H25" s="134"/>
      <c r="I25" s="135"/>
      <c r="J25" s="135"/>
    </row>
    <row r="26" spans="1:9" ht="21" customHeight="1" thickBot="1">
      <c r="A26" s="571"/>
      <c r="B26" s="161"/>
      <c r="C26" s="161"/>
      <c r="D26" s="599">
        <f>SUM(D8:D25)</f>
        <v>0</v>
      </c>
      <c r="E26" s="600">
        <f>SUM(E8:E25)</f>
        <v>0</v>
      </c>
      <c r="F26" s="680">
        <f t="shared" si="1"/>
        <v>0</v>
      </c>
      <c r="G26" s="366">
        <f>SUM(F8:F25)</f>
        <v>0</v>
      </c>
      <c r="H26" s="144"/>
      <c r="I26" s="127">
        <f>9424+10032-432</f>
        <v>19024</v>
      </c>
    </row>
    <row r="27" spans="1:9" ht="21" customHeight="1">
      <c r="A27" s="144"/>
      <c r="B27" s="144"/>
      <c r="C27" s="144"/>
      <c r="D27" s="517"/>
      <c r="E27" s="517"/>
      <c r="F27" s="517"/>
      <c r="G27" s="366"/>
      <c r="H27" s="144"/>
      <c r="I27" s="127"/>
    </row>
    <row r="28" spans="1:8" ht="15.75" thickBot="1">
      <c r="A28" s="154"/>
      <c r="B28" s="154"/>
      <c r="D28" s="143"/>
      <c r="E28" s="127"/>
      <c r="F28" s="144"/>
      <c r="H28" s="127"/>
    </row>
    <row r="29" spans="1:8" s="136" customFormat="1" ht="15.75" customHeight="1">
      <c r="A29" s="146"/>
      <c r="B29" s="147"/>
      <c r="C29" s="819" t="s">
        <v>76</v>
      </c>
      <c r="D29" s="132" t="s">
        <v>71</v>
      </c>
      <c r="E29" s="129" t="s">
        <v>77</v>
      </c>
      <c r="F29" s="409"/>
      <c r="G29"/>
      <c r="H29" s="134"/>
    </row>
    <row r="30" spans="1:8" s="136" customFormat="1" ht="15.75" customHeight="1" thickBot="1">
      <c r="A30" s="148"/>
      <c r="B30" s="149"/>
      <c r="C30" s="820"/>
      <c r="D30" s="141" t="s">
        <v>78</v>
      </c>
      <c r="E30" s="137" t="s">
        <v>79</v>
      </c>
      <c r="F30" s="408" t="s">
        <v>95</v>
      </c>
      <c r="G30"/>
      <c r="H30" s="134"/>
    </row>
    <row r="31" spans="1:8" ht="18" customHeight="1">
      <c r="A31" s="150"/>
      <c r="B31" s="460">
        <v>0.0765</v>
      </c>
      <c r="C31" s="176" t="s">
        <v>80</v>
      </c>
      <c r="D31" s="180">
        <f>0</f>
        <v>0</v>
      </c>
      <c r="E31" s="115">
        <f>E26*B31</f>
        <v>0</v>
      </c>
      <c r="F31" s="206">
        <f>SUM(D31:E31)</f>
        <v>0</v>
      </c>
      <c r="H31" s="142"/>
    </row>
    <row r="32" spans="1:8" ht="18" customHeight="1">
      <c r="A32" s="150"/>
      <c r="B32" s="424" t="s">
        <v>224</v>
      </c>
      <c r="C32" s="177" t="s">
        <v>81</v>
      </c>
      <c r="D32" s="181">
        <f>0</f>
        <v>0</v>
      </c>
      <c r="E32" s="505">
        <f>E26*11.46%*105%</f>
        <v>0</v>
      </c>
      <c r="F32" s="181">
        <f>SUM(D32:E32)</f>
        <v>0</v>
      </c>
      <c r="H32" s="142"/>
    </row>
    <row r="33" spans="1:8" ht="18" customHeight="1" thickBot="1">
      <c r="A33" s="151"/>
      <c r="B33" s="152"/>
      <c r="C33" s="153" t="s">
        <v>82</v>
      </c>
      <c r="D33" s="182"/>
      <c r="E33" s="117"/>
      <c r="F33" s="182">
        <f>SUM(D33:E33)</f>
        <v>0</v>
      </c>
      <c r="H33" s="142"/>
    </row>
    <row r="34" spans="1:9" ht="21" customHeight="1" thickBot="1">
      <c r="A34" s="144"/>
      <c r="B34" s="144"/>
      <c r="C34" s="189"/>
      <c r="D34" s="188">
        <f>SUM(D31:D33)</f>
        <v>0</v>
      </c>
      <c r="E34" s="118">
        <f>SUM(E31:E33)</f>
        <v>0</v>
      </c>
      <c r="F34" s="118">
        <f>SUM(F31:F33)</f>
        <v>0</v>
      </c>
      <c r="G34" s="235"/>
      <c r="H34" s="144"/>
      <c r="I34" s="127"/>
    </row>
    <row r="35" spans="2:9" ht="15.75" thickBot="1">
      <c r="B35" s="154"/>
      <c r="C35" s="157"/>
      <c r="D35" s="142"/>
      <c r="E35" s="157"/>
      <c r="F35" s="157"/>
      <c r="H35" s="127"/>
      <c r="I35" s="127"/>
    </row>
    <row r="36" spans="1:6" ht="15.75" thickBot="1">
      <c r="A36" s="187" t="s">
        <v>84</v>
      </c>
      <c r="B36" s="154"/>
      <c r="C36"/>
      <c r="D36" s="210"/>
      <c r="E36" s="174" t="s">
        <v>93</v>
      </c>
      <c r="F36" s="174" t="s">
        <v>94</v>
      </c>
    </row>
    <row r="37" spans="1:6" ht="15">
      <c r="A37" s="427"/>
      <c r="B37" s="428"/>
      <c r="C37" s="410"/>
      <c r="D37" s="411"/>
      <c r="E37" s="429"/>
      <c r="F37" s="430"/>
    </row>
    <row r="38" spans="1:6" ht="15">
      <c r="A38" s="431" t="s">
        <v>223</v>
      </c>
      <c r="B38" s="432"/>
      <c r="C38" s="458"/>
      <c r="D38" s="434"/>
      <c r="E38" s="535"/>
      <c r="F38" s="559">
        <f>0</f>
        <v>0</v>
      </c>
    </row>
    <row r="39" spans="1:7" ht="15">
      <c r="A39" s="431"/>
      <c r="B39" s="432"/>
      <c r="C39" s="433"/>
      <c r="D39" s="434"/>
      <c r="E39" s="435"/>
      <c r="F39" s="560"/>
      <c r="G39" s="122"/>
    </row>
    <row r="40" spans="1:6" ht="15">
      <c r="A40" s="431"/>
      <c r="B40" s="432"/>
      <c r="C40" s="433"/>
      <c r="D40" s="434"/>
      <c r="E40" s="435"/>
      <c r="F40" s="560"/>
    </row>
    <row r="41" spans="1:6" ht="15">
      <c r="A41" s="431"/>
      <c r="B41" s="432"/>
      <c r="C41" s="433"/>
      <c r="D41" s="434"/>
      <c r="E41" s="435"/>
      <c r="F41" s="560"/>
    </row>
    <row r="42" spans="1:6" ht="15" thickBot="1">
      <c r="A42" s="426"/>
      <c r="B42" s="154"/>
      <c r="C42"/>
      <c r="D42" s="175"/>
      <c r="E42" s="164"/>
      <c r="F42" s="561"/>
    </row>
    <row r="43" spans="1:6" ht="15.75" thickBot="1">
      <c r="A43" s="186" t="s">
        <v>86</v>
      </c>
      <c r="B43" s="158"/>
      <c r="C43" s="158"/>
      <c r="D43" s="198"/>
      <c r="E43" s="536">
        <f>SUM(E37:E42)</f>
        <v>0</v>
      </c>
      <c r="F43" s="562">
        <f>SUM(F37:F42)</f>
        <v>0</v>
      </c>
    </row>
    <row r="44" spans="1:6" ht="15.75" thickBot="1">
      <c r="A44" s="186" t="s">
        <v>169</v>
      </c>
      <c r="B44" s="158"/>
      <c r="C44" s="158"/>
      <c r="D44" s="198"/>
      <c r="E44" s="362">
        <f>+E26+E34+E43</f>
        <v>0</v>
      </c>
      <c r="F44" s="362">
        <f>+F26+F34+F43</f>
        <v>0</v>
      </c>
    </row>
  </sheetData>
  <sheetProtection/>
  <protectedRanges>
    <protectedRange sqref="E37:F42" name="Range3"/>
    <protectedRange sqref="D31:F33" name="Range2"/>
  </protectedRanges>
  <mergeCells count="1">
    <mergeCell ref="C29:C30"/>
  </mergeCells>
  <printOptions/>
  <pageMargins left="0.75" right="0.75" top="0.46" bottom="0.12" header="0.25" footer="0.12"/>
  <pageSetup fitToHeight="0" fitToWidth="1" horizontalDpi="600" verticalDpi="600" orientation="landscape" scale="68" r:id="rId1"/>
  <headerFooter alignWithMargins="0">
    <oddHeader>&amp;COut-of-School Youth
Direct Expenses</oddHeader>
    <oddFooter>&amp;CPage 5</oddFooter>
  </headerFooter>
</worksheet>
</file>

<file path=xl/worksheets/sheet6.xml><?xml version="1.0" encoding="utf-8"?>
<worksheet xmlns="http://schemas.openxmlformats.org/spreadsheetml/2006/main" xmlns:r="http://schemas.openxmlformats.org/officeDocument/2006/relationships">
  <sheetPr>
    <tabColor indexed="49"/>
    <pageSetUpPr fitToPage="1"/>
  </sheetPr>
  <dimension ref="A1:G52"/>
  <sheetViews>
    <sheetView showGridLines="0" view="pageLayout" workbookViewId="0" topLeftCell="A42">
      <selection activeCell="B6" sqref="B6"/>
    </sheetView>
  </sheetViews>
  <sheetFormatPr defaultColWidth="9.140625" defaultRowHeight="12.75"/>
  <cols>
    <col min="1" max="1" width="34.140625" style="1" customWidth="1"/>
    <col min="2" max="2" width="18.7109375" style="1" customWidth="1"/>
    <col min="3" max="3" width="11.140625" style="2" customWidth="1"/>
    <col min="4" max="4" width="18.7109375" style="1" customWidth="1"/>
    <col min="5" max="5" width="1.7109375" style="2" customWidth="1"/>
    <col min="6" max="6" width="18.7109375" style="1" customWidth="1"/>
    <col min="7" max="16384" width="9.140625" style="2" customWidth="1"/>
  </cols>
  <sheetData>
    <row r="1" spans="1:6" s="23" customFormat="1" ht="15">
      <c r="A1" s="821" t="s">
        <v>56</v>
      </c>
      <c r="B1" s="821"/>
      <c r="C1" s="821"/>
      <c r="D1" s="821"/>
      <c r="E1" s="821"/>
      <c r="F1" s="821"/>
    </row>
    <row r="2" spans="1:6" s="23" customFormat="1" ht="15">
      <c r="A2" s="736" t="s">
        <v>229</v>
      </c>
      <c r="B2" s="384" t="str">
        <f>+'Universal Invoice Detail-B'!B1</f>
        <v>Payment Request Period</v>
      </c>
      <c r="C2"/>
      <c r="D2" s="386"/>
      <c r="E2" s="738"/>
      <c r="F2" s="739"/>
    </row>
    <row r="3" spans="1:6" s="23" customFormat="1" ht="15">
      <c r="A3" s="388">
        <f>+'Invoice Cover Sheet-A'!B6</f>
        <v>0</v>
      </c>
      <c r="B3" s="389" t="str">
        <f>+'Universal Invoice Detail-B'!B2</f>
        <v>From:</v>
      </c>
      <c r="C3" s="385"/>
      <c r="D3" s="387"/>
      <c r="E3" s="124"/>
      <c r="F3" s="740"/>
    </row>
    <row r="4" spans="1:6" s="23" customFormat="1" ht="15">
      <c r="A4" s="366">
        <f>+'Universal Invoice Detail-B'!A4</f>
        <v>0</v>
      </c>
      <c r="B4" s="390" t="str">
        <f>+'OSY Direct Expenses-B3'!C3</f>
        <v>Contract Period</v>
      </c>
      <c r="C4" s="391"/>
      <c r="D4" s="387"/>
      <c r="E4" s="124"/>
      <c r="F4" s="740"/>
    </row>
    <row r="5" spans="1:6" s="23" customFormat="1" ht="15.75" thickBot="1">
      <c r="A5"/>
      <c r="B5" s="393" t="s">
        <v>234</v>
      </c>
      <c r="C5" s="392"/>
      <c r="D5" s="741"/>
      <c r="E5" s="722"/>
      <c r="F5" s="742"/>
    </row>
    <row r="6" spans="1:7" s="23" customFormat="1" ht="14.25" thickTop="1">
      <c r="A6" s="437"/>
      <c r="C6" s="100"/>
      <c r="D6" s="100"/>
      <c r="E6" s="100"/>
      <c r="F6" s="100"/>
      <c r="G6" s="378"/>
    </row>
    <row r="7" spans="1:7" s="23" customFormat="1" ht="13.5">
      <c r="A7" s="438"/>
      <c r="B7" s="100"/>
      <c r="C7" s="100"/>
      <c r="D7" s="100"/>
      <c r="E7" s="100"/>
      <c r="F7" s="100"/>
      <c r="G7" s="378"/>
    </row>
    <row r="8" spans="1:6" s="23" customFormat="1" ht="14.25" thickBot="1">
      <c r="A8" s="439"/>
      <c r="B8" s="100"/>
      <c r="C8" s="381"/>
      <c r="D8" s="381"/>
      <c r="E8" s="381"/>
      <c r="F8" s="383"/>
    </row>
    <row r="9" spans="1:6" s="23" customFormat="1" ht="14.25" thickTop="1">
      <c r="A9" s="379" t="s">
        <v>35</v>
      </c>
      <c r="B9" s="380" t="s">
        <v>35</v>
      </c>
      <c r="C9" s="96"/>
      <c r="D9" s="96" t="s">
        <v>35</v>
      </c>
      <c r="E9" s="97"/>
      <c r="F9" s="382"/>
    </row>
    <row r="10" spans="1:6" s="23" customFormat="1" ht="13.5">
      <c r="A10" s="96" t="s">
        <v>35</v>
      </c>
      <c r="B10" s="169" t="s">
        <v>35</v>
      </c>
      <c r="C10" s="96"/>
      <c r="D10" s="96" t="s">
        <v>35</v>
      </c>
      <c r="E10" s="24"/>
      <c r="F10" s="168"/>
    </row>
    <row r="11" spans="1:6" ht="13.5" customHeight="1" thickBot="1">
      <c r="A11" s="746" t="s">
        <v>233</v>
      </c>
      <c r="B11" s="167"/>
      <c r="C11" s="101"/>
      <c r="F11" s="167"/>
    </row>
    <row r="12" spans="1:6" ht="15" thickBot="1" thickTop="1">
      <c r="A12" s="42"/>
      <c r="B12" s="46" t="s">
        <v>23</v>
      </c>
      <c r="C12" s="102" t="s">
        <v>60</v>
      </c>
      <c r="D12" s="47" t="s">
        <v>24</v>
      </c>
      <c r="F12" s="35" t="s">
        <v>25</v>
      </c>
    </row>
    <row r="13" spans="1:6" ht="14.25" thickTop="1">
      <c r="A13" s="26" t="s">
        <v>64</v>
      </c>
      <c r="B13" s="5"/>
      <c r="C13" s="107" t="s">
        <v>61</v>
      </c>
      <c r="D13" s="5"/>
      <c r="F13" s="6"/>
    </row>
    <row r="14" spans="1:6" ht="14.25" thickBot="1">
      <c r="A14" s="27" t="s">
        <v>63</v>
      </c>
      <c r="B14" s="9"/>
      <c r="C14" s="108" t="s">
        <v>58</v>
      </c>
      <c r="D14" s="9"/>
      <c r="F14" s="10"/>
    </row>
    <row r="15" spans="1:6" ht="19.5" customHeight="1" thickBot="1">
      <c r="A15" s="436"/>
      <c r="B15" s="603"/>
      <c r="C15" s="440"/>
      <c r="D15" s="3"/>
      <c r="F15" s="4"/>
    </row>
    <row r="16" spans="1:6" ht="19.5" customHeight="1" thickBot="1">
      <c r="A16" s="436"/>
      <c r="B16" s="603"/>
      <c r="C16" s="440"/>
      <c r="D16" s="603"/>
      <c r="F16" s="4"/>
    </row>
    <row r="17" spans="1:6" ht="19.5" customHeight="1" thickBot="1">
      <c r="A17" s="436"/>
      <c r="B17" s="603"/>
      <c r="C17" s="440"/>
      <c r="D17" s="3"/>
      <c r="F17" s="4"/>
    </row>
    <row r="18" spans="1:6" ht="19.5" customHeight="1" thickBot="1">
      <c r="A18" s="436"/>
      <c r="B18" s="603"/>
      <c r="C18" s="440"/>
      <c r="D18" s="3"/>
      <c r="F18" s="4"/>
    </row>
    <row r="19" spans="1:6" ht="19.5" customHeight="1" thickBot="1">
      <c r="A19" s="436"/>
      <c r="B19" s="687"/>
      <c r="C19" s="440"/>
      <c r="D19" s="11"/>
      <c r="F19" s="4"/>
    </row>
    <row r="20" spans="1:6" ht="19.5" customHeight="1" thickBot="1">
      <c r="A20" s="436"/>
      <c r="B20" s="687"/>
      <c r="C20" s="440"/>
      <c r="D20" s="11"/>
      <c r="F20" s="4"/>
    </row>
    <row r="21" spans="1:6" ht="19.5" customHeight="1" thickBot="1">
      <c r="A21" s="436"/>
      <c r="B21" s="687"/>
      <c r="C21" s="440"/>
      <c r="D21" s="11"/>
      <c r="F21" s="4"/>
    </row>
    <row r="22" spans="1:6" ht="19.5" customHeight="1">
      <c r="A22" s="29"/>
      <c r="B22" s="687"/>
      <c r="C22" s="440"/>
      <c r="D22" s="11"/>
      <c r="F22" s="4"/>
    </row>
    <row r="23" spans="1:6" ht="19.5" customHeight="1">
      <c r="A23" s="30"/>
      <c r="B23" s="688"/>
      <c r="C23" s="104"/>
      <c r="D23" s="12"/>
      <c r="F23" s="4"/>
    </row>
    <row r="24" spans="1:6" ht="19.5" customHeight="1">
      <c r="A24" s="31"/>
      <c r="B24" s="687"/>
      <c r="C24" s="104"/>
      <c r="D24" s="13"/>
      <c r="F24" s="4"/>
    </row>
    <row r="25" spans="1:6" s="16" customFormat="1" ht="19.5" customHeight="1" thickBot="1">
      <c r="A25" s="32"/>
      <c r="B25" s="689"/>
      <c r="C25" s="105"/>
      <c r="D25" s="14"/>
      <c r="F25" s="15"/>
    </row>
    <row r="26" spans="1:6" s="17" customFormat="1" ht="19.5" customHeight="1" thickBot="1">
      <c r="A26" s="211" t="s">
        <v>2</v>
      </c>
      <c r="B26" s="690">
        <f>SUM(B15:B25)</f>
        <v>0</v>
      </c>
      <c r="C26" s="213"/>
      <c r="D26" s="212">
        <f>SUM(D15:D25)</f>
        <v>0</v>
      </c>
      <c r="E26" s="214"/>
      <c r="F26" s="41">
        <f>SUM(F15:F25)</f>
        <v>0</v>
      </c>
    </row>
    <row r="27" spans="1:6" ht="7.5" customHeight="1" thickBot="1">
      <c r="A27" s="7"/>
      <c r="B27" s="691"/>
      <c r="C27" s="8"/>
      <c r="D27" s="8"/>
      <c r="F27" s="8"/>
    </row>
    <row r="28" spans="1:6" ht="13.5">
      <c r="A28" s="26" t="s">
        <v>65</v>
      </c>
      <c r="B28" s="692"/>
      <c r="C28" s="822"/>
      <c r="D28" s="5"/>
      <c r="F28" s="6"/>
    </row>
    <row r="29" spans="1:6" ht="14.25" thickBot="1">
      <c r="A29" s="27" t="s">
        <v>5</v>
      </c>
      <c r="B29" s="693"/>
      <c r="C29" s="823"/>
      <c r="D29" s="9"/>
      <c r="F29" s="10"/>
    </row>
    <row r="30" spans="1:6" ht="19.5" customHeight="1" thickBot="1">
      <c r="A30" s="28"/>
      <c r="B30" s="603"/>
      <c r="C30" s="441"/>
      <c r="D30" s="3"/>
      <c r="F30" s="4"/>
    </row>
    <row r="31" spans="1:6" ht="19.5" customHeight="1" thickBot="1">
      <c r="A31" s="29"/>
      <c r="B31" s="687"/>
      <c r="C31" s="441"/>
      <c r="D31" s="11"/>
      <c r="F31" s="4"/>
    </row>
    <row r="32" spans="1:6" ht="19.5" customHeight="1" thickBot="1">
      <c r="A32" s="29"/>
      <c r="B32" s="694"/>
      <c r="C32" s="441"/>
      <c r="D32" s="11"/>
      <c r="F32" s="4"/>
    </row>
    <row r="33" spans="1:6" ht="19.5" customHeight="1" thickBot="1">
      <c r="A33" s="29"/>
      <c r="B33" s="687"/>
      <c r="C33" s="441"/>
      <c r="D33" s="528"/>
      <c r="F33" s="4"/>
    </row>
    <row r="34" spans="1:6" ht="19.5" customHeight="1" thickBot="1">
      <c r="A34" s="29"/>
      <c r="B34" s="687"/>
      <c r="C34" s="441"/>
      <c r="D34" s="11"/>
      <c r="F34" s="4"/>
    </row>
    <row r="35" spans="1:6" ht="19.5" customHeight="1" thickBot="1">
      <c r="A35" s="29"/>
      <c r="B35" s="19"/>
      <c r="C35" s="103"/>
      <c r="D35" s="11"/>
      <c r="F35" s="4"/>
    </row>
    <row r="36" spans="1:6" ht="19.5" customHeight="1" thickBot="1">
      <c r="A36" s="30"/>
      <c r="B36" s="569"/>
      <c r="C36" s="103"/>
      <c r="D36" s="12"/>
      <c r="F36" s="4"/>
    </row>
    <row r="37" spans="1:6" s="17" customFormat="1" ht="19.5" customHeight="1" thickBot="1">
      <c r="A37" s="211" t="s">
        <v>7</v>
      </c>
      <c r="B37" s="537">
        <f>SUM(B30:B36)</f>
        <v>0</v>
      </c>
      <c r="C37" s="214"/>
      <c r="D37" s="212">
        <f>SUM(D30:D36)</f>
        <v>0</v>
      </c>
      <c r="F37" s="41">
        <f>SUM(F30:F36)</f>
        <v>0</v>
      </c>
    </row>
    <row r="38" spans="1:6" ht="7.5" customHeight="1" thickBot="1">
      <c r="A38" s="7"/>
      <c r="B38" s="8"/>
      <c r="C38" s="106"/>
      <c r="D38" s="8"/>
      <c r="F38" s="8"/>
    </row>
    <row r="39" spans="1:6" s="18" customFormat="1" ht="19.5" customHeight="1" thickBot="1">
      <c r="A39" s="215" t="s">
        <v>62</v>
      </c>
      <c r="B39" s="216">
        <f>B26+B37</f>
        <v>0</v>
      </c>
      <c r="C39" s="217"/>
      <c r="D39" s="216">
        <f>D26+D37</f>
        <v>0</v>
      </c>
      <c r="F39" s="40">
        <f>F26+F37</f>
        <v>0</v>
      </c>
    </row>
    <row r="40" spans="1:6" ht="7.5" customHeight="1" thickBot="1">
      <c r="A40" s="7"/>
      <c r="B40" s="8"/>
      <c r="C40" s="106"/>
      <c r="D40" s="8"/>
      <c r="F40" s="8"/>
    </row>
    <row r="41" spans="1:6" ht="13.5" customHeight="1" thickBot="1">
      <c r="A41" s="38" t="s">
        <v>59</v>
      </c>
      <c r="B41" s="36"/>
      <c r="C41" s="36"/>
      <c r="D41" s="36"/>
      <c r="F41" s="37"/>
    </row>
    <row r="42" spans="1:6" ht="19.5" customHeight="1" thickBot="1">
      <c r="A42" s="33"/>
      <c r="B42" s="538"/>
      <c r="C42" s="441"/>
      <c r="D42" s="20"/>
      <c r="F42" s="4"/>
    </row>
    <row r="43" spans="1:6" ht="19.5" customHeight="1" thickBot="1">
      <c r="A43" s="33"/>
      <c r="B43" s="20"/>
      <c r="C43" s="441"/>
      <c r="D43" s="20"/>
      <c r="F43" s="4"/>
    </row>
    <row r="44" spans="1:6" ht="19.5" customHeight="1" thickBot="1">
      <c r="A44" s="33"/>
      <c r="B44" s="20"/>
      <c r="C44" s="441"/>
      <c r="D44" s="20"/>
      <c r="F44" s="4"/>
    </row>
    <row r="45" spans="1:6" ht="19.5" customHeight="1" thickBot="1">
      <c r="A45" s="33"/>
      <c r="B45" s="20"/>
      <c r="C45" s="441"/>
      <c r="D45" s="20"/>
      <c r="F45" s="4"/>
    </row>
    <row r="46" spans="1:6" ht="19.5" customHeight="1" thickBot="1">
      <c r="A46" s="34"/>
      <c r="B46" s="19"/>
      <c r="C46" s="441"/>
      <c r="D46" s="19"/>
      <c r="F46" s="4"/>
    </row>
    <row r="47" spans="1:6" ht="19.5" customHeight="1" thickBot="1">
      <c r="A47" s="33"/>
      <c r="B47" s="12"/>
      <c r="C47" s="441"/>
      <c r="D47" s="12"/>
      <c r="F47" s="4"/>
    </row>
    <row r="48" spans="1:6" ht="19.5" customHeight="1" thickBot="1">
      <c r="A48" s="33"/>
      <c r="B48" s="12"/>
      <c r="D48" s="12"/>
      <c r="F48" s="4"/>
    </row>
    <row r="49" spans="1:6" ht="19.5" customHeight="1" thickBot="1">
      <c r="A49" s="33"/>
      <c r="B49" s="21"/>
      <c r="C49" s="103"/>
      <c r="D49" s="21"/>
      <c r="F49" s="15"/>
    </row>
    <row r="50" spans="1:6" ht="15.75" customHeight="1" thickBot="1">
      <c r="A50" s="211" t="s">
        <v>105</v>
      </c>
      <c r="B50" s="218">
        <f>SUM(B41:B49)</f>
        <v>0</v>
      </c>
      <c r="C50" s="219"/>
      <c r="D50" s="218">
        <f>SUM(D41:D49)</f>
        <v>0</v>
      </c>
      <c r="F50" s="39">
        <f>SUM(F41:F49)</f>
        <v>0</v>
      </c>
    </row>
    <row r="51" spans="1:6" ht="7.5" customHeight="1" thickBot="1">
      <c r="A51" s="7"/>
      <c r="B51" s="8"/>
      <c r="D51" s="8"/>
      <c r="F51" s="8"/>
    </row>
    <row r="52" spans="1:6" s="22" customFormat="1" ht="18" customHeight="1" thickBot="1">
      <c r="A52" s="215" t="s">
        <v>57</v>
      </c>
      <c r="B52" s="220">
        <f>+B39+B50</f>
        <v>0</v>
      </c>
      <c r="C52" s="221"/>
      <c r="D52" s="220">
        <f>+D39+D50</f>
        <v>0</v>
      </c>
      <c r="F52" s="222">
        <f>F39+F50</f>
        <v>0</v>
      </c>
    </row>
  </sheetData>
  <sheetProtection/>
  <mergeCells count="2">
    <mergeCell ref="A1:F1"/>
    <mergeCell ref="C28:C29"/>
  </mergeCells>
  <printOptions horizontalCentered="1" verticalCentered="1"/>
  <pageMargins left="0" right="0" top="0.5" bottom="0.5" header="0" footer="0"/>
  <pageSetup fitToHeight="1" fitToWidth="1" horizontalDpi="600" verticalDpi="600" orientation="portrait" scale="86" r:id="rId2"/>
  <headerFooter alignWithMargins="0">
    <oddFooter xml:space="preserve">&amp;CPage 6&amp;R&amp;8 </oddFooter>
  </headerFooter>
  <drawing r:id="rId1"/>
</worksheet>
</file>

<file path=xl/worksheets/sheet7.xml><?xml version="1.0" encoding="utf-8"?>
<worksheet xmlns="http://schemas.openxmlformats.org/spreadsheetml/2006/main" xmlns:r="http://schemas.openxmlformats.org/officeDocument/2006/relationships">
  <sheetPr>
    <tabColor indexed="45"/>
    <pageSetUpPr fitToPage="1"/>
  </sheetPr>
  <dimension ref="A1:I54"/>
  <sheetViews>
    <sheetView showGridLines="0" zoomScale="53" zoomScaleNormal="53" zoomScalePageLayoutView="0" workbookViewId="0" topLeftCell="B1">
      <selection activeCell="H62" sqref="H62"/>
    </sheetView>
  </sheetViews>
  <sheetFormatPr defaultColWidth="9.140625" defaultRowHeight="19.5" customHeight="1"/>
  <cols>
    <col min="1" max="1" width="8.57421875" style="312" hidden="1" customWidth="1"/>
    <col min="2" max="2" width="16.421875" style="312" customWidth="1"/>
    <col min="3" max="3" width="71.00390625" style="328" customWidth="1"/>
    <col min="4" max="4" width="41.57421875" style="328" bestFit="1" customWidth="1"/>
    <col min="5" max="5" width="41.00390625" style="328" customWidth="1"/>
    <col min="6" max="6" width="47.57421875" style="328" bestFit="1" customWidth="1"/>
    <col min="7" max="7" width="51.00390625" style="328" customWidth="1"/>
    <col min="8" max="8" width="28.421875" style="305" customWidth="1"/>
    <col min="9" max="16384" width="9.140625" style="305" customWidth="1"/>
  </cols>
  <sheetData>
    <row r="1" spans="1:8" s="302" customFormat="1" ht="19.5" customHeight="1" thickBot="1">
      <c r="A1" s="846" t="s">
        <v>187</v>
      </c>
      <c r="B1" s="847"/>
      <c r="C1" s="848"/>
      <c r="D1" s="849"/>
      <c r="E1" s="489" t="s">
        <v>143</v>
      </c>
      <c r="F1" s="490"/>
      <c r="G1" s="834" t="s">
        <v>26</v>
      </c>
      <c r="H1" s="835"/>
    </row>
    <row r="2" spans="1:8" ht="28.5" customHeight="1" thickTop="1">
      <c r="A2" s="303"/>
      <c r="B2" s="462"/>
      <c r="C2" s="477" t="s">
        <v>140</v>
      </c>
      <c r="D2" s="304"/>
      <c r="E2" s="676"/>
      <c r="F2" s="355"/>
      <c r="G2" s="836"/>
      <c r="H2" s="837"/>
    </row>
    <row r="3" spans="1:8" ht="27" customHeight="1" thickBot="1">
      <c r="A3" s="306"/>
      <c r="B3" s="461"/>
      <c r="C3" s="478" t="s">
        <v>141</v>
      </c>
      <c r="D3" s="307"/>
      <c r="E3" s="676"/>
      <c r="F3" s="355"/>
      <c r="G3" s="857"/>
      <c r="H3" s="858"/>
    </row>
    <row r="4" spans="1:8" ht="25.5" customHeight="1" thickBot="1">
      <c r="A4" s="309" t="s">
        <v>1</v>
      </c>
      <c r="B4" s="320"/>
      <c r="C4" s="321" t="s">
        <v>142</v>
      </c>
      <c r="D4" s="310"/>
      <c r="E4" s="311">
        <f>SUM(E2:E3)</f>
        <v>0</v>
      </c>
      <c r="F4" s="356"/>
      <c r="G4" s="859"/>
      <c r="H4" s="856"/>
    </row>
    <row r="5" spans="1:8" ht="19.5" customHeight="1" thickBot="1">
      <c r="A5" s="462"/>
      <c r="B5" s="483"/>
      <c r="C5" s="313"/>
      <c r="D5" s="313"/>
      <c r="E5" s="314"/>
      <c r="F5" s="314"/>
      <c r="G5" s="342"/>
      <c r="H5" s="491"/>
    </row>
    <row r="6" spans="1:8" ht="19.5" customHeight="1">
      <c r="A6" s="315" t="s">
        <v>8</v>
      </c>
      <c r="B6" s="315"/>
      <c r="C6" s="479" t="s">
        <v>9</v>
      </c>
      <c r="D6" s="316"/>
      <c r="E6" s="715"/>
      <c r="F6" s="355"/>
      <c r="G6" s="357"/>
      <c r="H6" s="492"/>
    </row>
    <row r="7" spans="1:8" ht="19.5" customHeight="1">
      <c r="A7" s="317" t="s">
        <v>10</v>
      </c>
      <c r="B7" s="317"/>
      <c r="C7" s="480" t="s">
        <v>13</v>
      </c>
      <c r="D7" s="316"/>
      <c r="E7" s="715"/>
      <c r="F7" s="355"/>
      <c r="G7" s="304"/>
      <c r="H7" s="493"/>
    </row>
    <row r="8" spans="1:8" ht="19.5" customHeight="1">
      <c r="A8" s="317" t="s">
        <v>11</v>
      </c>
      <c r="B8" s="317"/>
      <c r="C8" s="480" t="s">
        <v>14</v>
      </c>
      <c r="D8" s="316"/>
      <c r="E8" s="715"/>
      <c r="F8" s="355"/>
      <c r="G8" s="304"/>
      <c r="H8" s="493"/>
    </row>
    <row r="9" spans="1:8" ht="19.5" customHeight="1">
      <c r="A9" s="317" t="s">
        <v>12</v>
      </c>
      <c r="B9" s="462"/>
      <c r="C9" s="480" t="s">
        <v>212</v>
      </c>
      <c r="D9" s="316"/>
      <c r="E9" s="715"/>
      <c r="F9" s="355"/>
      <c r="G9" s="358"/>
      <c r="H9" s="494"/>
    </row>
    <row r="10" spans="1:8" ht="19.5" customHeight="1">
      <c r="A10" s="317" t="s">
        <v>15</v>
      </c>
      <c r="B10" s="317"/>
      <c r="C10" s="480" t="s">
        <v>19</v>
      </c>
      <c r="D10" s="316"/>
      <c r="E10" s="715"/>
      <c r="F10" s="355"/>
      <c r="G10" s="304"/>
      <c r="H10" s="493"/>
    </row>
    <row r="11" spans="1:8" ht="19.5" customHeight="1">
      <c r="A11" s="317" t="s">
        <v>16</v>
      </c>
      <c r="B11" s="482"/>
      <c r="C11" s="480" t="s">
        <v>20</v>
      </c>
      <c r="D11" s="316"/>
      <c r="E11" s="715"/>
      <c r="F11" s="355"/>
      <c r="G11" s="304"/>
      <c r="H11" s="494"/>
    </row>
    <row r="12" spans="1:8" ht="19.5" customHeight="1">
      <c r="A12" s="317" t="s">
        <v>33</v>
      </c>
      <c r="B12" s="317"/>
      <c r="C12" s="358" t="s">
        <v>148</v>
      </c>
      <c r="D12" s="304"/>
      <c r="E12" s="715"/>
      <c r="F12" s="355"/>
      <c r="G12" s="304"/>
      <c r="H12" s="495"/>
    </row>
    <row r="13" spans="1:8" ht="19.5" customHeight="1">
      <c r="A13" s="317" t="s">
        <v>34</v>
      </c>
      <c r="B13" s="317"/>
      <c r="C13" s="358" t="s">
        <v>21</v>
      </c>
      <c r="D13" s="304"/>
      <c r="E13" s="715"/>
      <c r="F13" s="355"/>
      <c r="G13" s="304"/>
      <c r="H13" s="493"/>
    </row>
    <row r="14" spans="1:8" ht="19.5" customHeight="1">
      <c r="A14" s="317"/>
      <c r="B14" s="303"/>
      <c r="C14" s="358" t="s">
        <v>179</v>
      </c>
      <c r="D14" s="307"/>
      <c r="E14" s="715"/>
      <c r="F14" s="355"/>
      <c r="G14" s="304"/>
      <c r="H14" s="493"/>
    </row>
    <row r="15" spans="1:8" s="318" customFormat="1" ht="19.5" customHeight="1">
      <c r="A15" s="317" t="s">
        <v>17</v>
      </c>
      <c r="B15" s="303"/>
      <c r="C15" s="480" t="s">
        <v>149</v>
      </c>
      <c r="D15" s="331"/>
      <c r="E15" s="715"/>
      <c r="F15" s="355"/>
      <c r="G15" s="304"/>
      <c r="H15" s="493"/>
    </row>
    <row r="16" spans="1:8" s="319" customFormat="1" ht="19.5" customHeight="1" thickBot="1">
      <c r="A16" s="317" t="s">
        <v>18</v>
      </c>
      <c r="B16" s="461"/>
      <c r="C16" s="481" t="s">
        <v>150</v>
      </c>
      <c r="D16" s="330"/>
      <c r="E16" s="308"/>
      <c r="F16" s="360"/>
      <c r="G16" s="359"/>
      <c r="H16" s="496"/>
    </row>
    <row r="17" spans="1:8" ht="19.5" customHeight="1" thickBot="1">
      <c r="A17" s="320" t="s">
        <v>3</v>
      </c>
      <c r="B17" s="471"/>
      <c r="C17" s="321" t="s">
        <v>22</v>
      </c>
      <c r="D17" s="321"/>
      <c r="E17" s="322">
        <f>SUM(E6:E16)</f>
        <v>0</v>
      </c>
      <c r="F17" s="353"/>
      <c r="G17" s="354"/>
      <c r="H17" s="497"/>
    </row>
    <row r="18" spans="1:8" s="319" customFormat="1" ht="24" customHeight="1" thickBot="1">
      <c r="A18" s="471" t="s">
        <v>6</v>
      </c>
      <c r="B18" s="320"/>
      <c r="C18" s="310" t="s">
        <v>144</v>
      </c>
      <c r="D18" s="310"/>
      <c r="E18" s="323">
        <f>+E17+E4</f>
        <v>0</v>
      </c>
      <c r="F18" s="351"/>
      <c r="G18" s="352"/>
      <c r="H18" s="497"/>
    </row>
    <row r="19" spans="1:8" ht="19.5" customHeight="1" thickBot="1">
      <c r="A19" s="472"/>
      <c r="B19" s="473"/>
      <c r="C19" s="468"/>
      <c r="D19" s="474"/>
      <c r="E19" s="314"/>
      <c r="F19" s="314"/>
      <c r="G19" s="314"/>
      <c r="H19" s="494"/>
    </row>
    <row r="20" spans="1:8" s="324" customFormat="1" ht="19.5" customHeight="1" thickBot="1">
      <c r="A20" s="854" t="s">
        <v>189</v>
      </c>
      <c r="B20" s="855"/>
      <c r="C20" s="855"/>
      <c r="D20" s="856"/>
      <c r="E20" s="464" t="s">
        <v>35</v>
      </c>
      <c r="F20" s="349"/>
      <c r="G20" s="350" t="s">
        <v>146</v>
      </c>
      <c r="H20" s="497"/>
    </row>
    <row r="21" spans="1:8" ht="19.5" customHeight="1">
      <c r="A21" s="824" t="s">
        <v>188</v>
      </c>
      <c r="B21" s="825"/>
      <c r="C21" s="826"/>
      <c r="D21" s="827"/>
      <c r="E21" s="465"/>
      <c r="F21" s="333"/>
      <c r="G21" s="325"/>
      <c r="H21" s="492"/>
    </row>
    <row r="22" spans="1:8" ht="19.5" customHeight="1">
      <c r="A22" s="830" t="s">
        <v>190</v>
      </c>
      <c r="B22" s="831"/>
      <c r="C22" s="832"/>
      <c r="D22" s="833"/>
      <c r="E22" s="334"/>
      <c r="F22" s="345"/>
      <c r="G22" s="326"/>
      <c r="H22" s="493"/>
    </row>
    <row r="23" spans="1:8" ht="19.5" customHeight="1" thickBot="1">
      <c r="A23" s="475" t="s">
        <v>191</v>
      </c>
      <c r="B23" s="476"/>
      <c r="C23" s="469"/>
      <c r="D23" s="470"/>
      <c r="E23" s="334"/>
      <c r="F23" s="345"/>
      <c r="G23" s="326"/>
      <c r="H23" s="493"/>
    </row>
    <row r="24" spans="1:8" ht="19.5" customHeight="1">
      <c r="A24" s="850" t="s">
        <v>192</v>
      </c>
      <c r="B24" s="851"/>
      <c r="C24" s="852"/>
      <c r="D24" s="853"/>
      <c r="E24" s="334"/>
      <c r="F24" s="345"/>
      <c r="G24" s="326"/>
      <c r="H24" s="493"/>
    </row>
    <row r="25" spans="1:8" ht="19.5" customHeight="1">
      <c r="A25" s="840"/>
      <c r="B25" s="841"/>
      <c r="C25" s="832"/>
      <c r="D25" s="833"/>
      <c r="E25" s="466"/>
      <c r="F25" s="334"/>
      <c r="G25" s="326"/>
      <c r="H25" s="493"/>
    </row>
    <row r="26" spans="1:8" ht="19.5" customHeight="1" thickBot="1">
      <c r="A26" s="842"/>
      <c r="B26" s="843"/>
      <c r="C26" s="844"/>
      <c r="D26" s="845"/>
      <c r="E26" s="467"/>
      <c r="F26" s="346"/>
      <c r="G26" s="341"/>
      <c r="H26" s="498"/>
    </row>
    <row r="27" spans="1:8" ht="19.5" customHeight="1" thickBot="1">
      <c r="A27" s="327" t="s">
        <v>145</v>
      </c>
      <c r="B27" s="484"/>
      <c r="C27" s="485" t="s">
        <v>147</v>
      </c>
      <c r="D27" s="332"/>
      <c r="E27" s="344">
        <f>SUM(E21:E26)</f>
        <v>0</v>
      </c>
      <c r="F27" s="347"/>
      <c r="G27" s="348"/>
      <c r="H27" s="499"/>
    </row>
    <row r="28" spans="1:8" ht="24.75" customHeight="1" thickBot="1">
      <c r="A28" s="462"/>
      <c r="B28" s="463"/>
      <c r="C28" s="828" t="s">
        <v>152</v>
      </c>
      <c r="D28" s="828"/>
      <c r="E28" s="828"/>
      <c r="F28" s="828"/>
      <c r="G28" s="828"/>
      <c r="H28" s="829"/>
    </row>
    <row r="29" spans="1:8" ht="19.5" customHeight="1" thickBot="1" thickTop="1">
      <c r="A29" s="462"/>
      <c r="B29" s="486"/>
      <c r="C29" s="335" t="s">
        <v>175</v>
      </c>
      <c r="D29" s="337" t="s">
        <v>161</v>
      </c>
      <c r="E29" s="337" t="s">
        <v>162</v>
      </c>
      <c r="F29" s="336" t="s">
        <v>163</v>
      </c>
      <c r="G29" s="361" t="s">
        <v>164</v>
      </c>
      <c r="H29" s="500" t="s">
        <v>153</v>
      </c>
    </row>
    <row r="30" spans="1:8" ht="19.5" customHeight="1" thickBot="1" thickTop="1">
      <c r="A30" s="462"/>
      <c r="B30" s="487" t="s">
        <v>195</v>
      </c>
      <c r="C30" s="702"/>
      <c r="D30" s="707"/>
      <c r="E30" s="444"/>
      <c r="F30" s="443"/>
      <c r="G30" s="443"/>
      <c r="H30" s="712">
        <f aca="true" t="shared" si="0" ref="H30:H42">SUM(C30:G30)</f>
        <v>0</v>
      </c>
    </row>
    <row r="31" spans="1:8" ht="19.5" customHeight="1" thickBot="1" thickTop="1">
      <c r="A31" s="462" t="s">
        <v>35</v>
      </c>
      <c r="B31" s="487" t="s">
        <v>196</v>
      </c>
      <c r="C31" s="702"/>
      <c r="D31" s="708"/>
      <c r="E31" s="445"/>
      <c r="F31" s="444"/>
      <c r="G31" s="442"/>
      <c r="H31" s="712">
        <f t="shared" si="0"/>
        <v>0</v>
      </c>
    </row>
    <row r="32" spans="1:8" ht="19.5" customHeight="1" thickBot="1" thickTop="1">
      <c r="A32" s="462"/>
      <c r="B32" s="487" t="s">
        <v>197</v>
      </c>
      <c r="C32" s="703"/>
      <c r="D32" s="709"/>
      <c r="E32" s="443"/>
      <c r="F32" s="443"/>
      <c r="G32" s="443"/>
      <c r="H32" s="712">
        <f t="shared" si="0"/>
        <v>0</v>
      </c>
    </row>
    <row r="33" spans="1:8" ht="19.5" customHeight="1" thickBot="1" thickTop="1">
      <c r="A33" s="462"/>
      <c r="B33" s="487" t="s">
        <v>198</v>
      </c>
      <c r="C33" s="704"/>
      <c r="D33" s="710"/>
      <c r="E33" s="443"/>
      <c r="F33" s="443"/>
      <c r="G33" s="443"/>
      <c r="H33" s="712">
        <f t="shared" si="0"/>
        <v>0</v>
      </c>
    </row>
    <row r="34" spans="1:8" ht="19.5" customHeight="1" thickBot="1" thickTop="1">
      <c r="A34" s="462"/>
      <c r="B34" s="487" t="s">
        <v>199</v>
      </c>
      <c r="C34" s="703"/>
      <c r="D34" s="711"/>
      <c r="E34" s="506"/>
      <c r="F34" s="445"/>
      <c r="G34" s="445"/>
      <c r="H34" s="712">
        <f t="shared" si="0"/>
        <v>0</v>
      </c>
    </row>
    <row r="35" spans="1:8" ht="19.5" customHeight="1" thickBot="1" thickTop="1">
      <c r="A35" s="462"/>
      <c r="B35" s="487" t="s">
        <v>200</v>
      </c>
      <c r="C35" s="703"/>
      <c r="D35" s="711"/>
      <c r="E35" s="506"/>
      <c r="F35" s="445"/>
      <c r="G35" s="445"/>
      <c r="H35" s="712">
        <f t="shared" si="0"/>
        <v>0</v>
      </c>
    </row>
    <row r="36" spans="1:8" ht="19.5" customHeight="1" thickBot="1" thickTop="1">
      <c r="A36" s="462"/>
      <c r="B36" s="487" t="s">
        <v>201</v>
      </c>
      <c r="C36" s="703"/>
      <c r="D36" s="711"/>
      <c r="E36" s="506"/>
      <c r="F36" s="445"/>
      <c r="G36" s="445"/>
      <c r="H36" s="712">
        <f t="shared" si="0"/>
        <v>0</v>
      </c>
    </row>
    <row r="37" spans="1:8" ht="19.5" customHeight="1" thickBot="1" thickTop="1">
      <c r="A37" s="462"/>
      <c r="B37" s="487" t="s">
        <v>202</v>
      </c>
      <c r="C37" s="703"/>
      <c r="D37" s="711"/>
      <c r="E37" s="506"/>
      <c r="F37" s="445"/>
      <c r="G37" s="445"/>
      <c r="H37" s="712">
        <f t="shared" si="0"/>
        <v>0</v>
      </c>
    </row>
    <row r="38" spans="1:8" ht="19.5" customHeight="1" thickBot="1" thickTop="1">
      <c r="A38" s="462"/>
      <c r="B38" s="487" t="s">
        <v>226</v>
      </c>
      <c r="C38" s="705"/>
      <c r="D38" s="711"/>
      <c r="E38" s="506"/>
      <c r="F38" s="445"/>
      <c r="G38" s="445"/>
      <c r="H38" s="713">
        <f t="shared" si="0"/>
        <v>0</v>
      </c>
    </row>
    <row r="39" spans="1:8" ht="19.5" customHeight="1" thickBot="1" thickTop="1">
      <c r="A39" s="462"/>
      <c r="B39" s="487" t="s">
        <v>193</v>
      </c>
      <c r="C39" s="702"/>
      <c r="D39" s="711"/>
      <c r="E39" s="506"/>
      <c r="F39" s="445"/>
      <c r="G39" s="445"/>
      <c r="H39" s="713">
        <f t="shared" si="0"/>
        <v>0</v>
      </c>
    </row>
    <row r="40" spans="1:8" ht="19.5" customHeight="1" thickBot="1" thickTop="1">
      <c r="A40" s="462"/>
      <c r="B40" s="487" t="s">
        <v>194</v>
      </c>
      <c r="C40" s="702"/>
      <c r="D40" s="711"/>
      <c r="E40" s="506"/>
      <c r="F40" s="445"/>
      <c r="G40" s="445"/>
      <c r="H40" s="713">
        <f t="shared" si="0"/>
        <v>0</v>
      </c>
    </row>
    <row r="41" spans="1:8" ht="19.5" customHeight="1" thickBot="1" thickTop="1">
      <c r="A41" s="462"/>
      <c r="B41" s="487" t="s">
        <v>203</v>
      </c>
      <c r="C41" s="395"/>
      <c r="D41" s="506"/>
      <c r="E41" s="506"/>
      <c r="F41" s="445"/>
      <c r="G41" s="445"/>
      <c r="H41" s="713">
        <f t="shared" si="0"/>
        <v>0</v>
      </c>
    </row>
    <row r="42" spans="1:8" ht="19.5" customHeight="1" thickBot="1" thickTop="1">
      <c r="A42" s="501"/>
      <c r="B42" s="502"/>
      <c r="C42" s="648">
        <f>SUM(C30:C40)</f>
        <v>0</v>
      </c>
      <c r="D42" s="503">
        <f>SUM(D30:D41)</f>
        <v>0</v>
      </c>
      <c r="E42" s="503">
        <f>SUM(E30:E41)</f>
        <v>0</v>
      </c>
      <c r="F42" s="446">
        <f>SUM(F30:F33)</f>
        <v>0</v>
      </c>
      <c r="G42" s="446">
        <f>SUM(G30:G33)</f>
        <v>0</v>
      </c>
      <c r="H42" s="504">
        <f t="shared" si="0"/>
        <v>0</v>
      </c>
    </row>
    <row r="43" spans="2:9" ht="19.5" customHeight="1">
      <c r="B43" s="463"/>
      <c r="C43" s="838" t="s">
        <v>151</v>
      </c>
      <c r="D43" s="839"/>
      <c r="E43" s="488"/>
      <c r="F43" s="340"/>
      <c r="G43" s="340"/>
      <c r="H43" s="318"/>
      <c r="I43" s="318"/>
    </row>
    <row r="44" spans="2:9" ht="19.5" customHeight="1">
      <c r="B44" s="463"/>
      <c r="C44" s="122" t="s">
        <v>159</v>
      </c>
      <c r="D44" s="122"/>
      <c r="E44" s="338"/>
      <c r="F44" s="340"/>
      <c r="G44" s="340"/>
      <c r="H44" s="318"/>
      <c r="I44" s="318"/>
    </row>
    <row r="45" spans="3:9" ht="19.5" customHeight="1">
      <c r="C45" s="339" t="s">
        <v>160</v>
      </c>
      <c r="D45" s="339"/>
      <c r="E45" s="338"/>
      <c r="F45" s="340" t="s">
        <v>166</v>
      </c>
      <c r="G45" s="340" t="s">
        <v>174</v>
      </c>
      <c r="H45" s="590"/>
      <c r="I45" s="318"/>
    </row>
    <row r="46" spans="3:8" ht="19.5" customHeight="1">
      <c r="C46" s="339" t="s">
        <v>158</v>
      </c>
      <c r="D46" s="339"/>
      <c r="E46" s="338"/>
      <c r="F46" s="340"/>
      <c r="G46" s="394"/>
      <c r="H46" s="343"/>
    </row>
    <row r="47" spans="3:8" ht="19.5" customHeight="1">
      <c r="C47" s="339" t="s">
        <v>156</v>
      </c>
      <c r="D47" s="339"/>
      <c r="E47" s="338"/>
      <c r="F47" s="340"/>
      <c r="G47" s="340"/>
      <c r="H47" s="318"/>
    </row>
    <row r="48" spans="3:8" ht="19.5" customHeight="1">
      <c r="C48" s="339" t="s">
        <v>157</v>
      </c>
      <c r="D48" s="339"/>
      <c r="E48" s="338"/>
      <c r="F48" s="340"/>
      <c r="G48" s="340"/>
      <c r="H48" s="318"/>
    </row>
    <row r="49" spans="3:8" ht="19.5" customHeight="1">
      <c r="C49" s="339" t="s">
        <v>154</v>
      </c>
      <c r="D49" s="339"/>
      <c r="E49" s="338"/>
      <c r="F49" s="340"/>
      <c r="G49" s="340"/>
      <c r="H49" s="318"/>
    </row>
    <row r="50" spans="3:8" ht="19.5" customHeight="1">
      <c r="C50" s="339" t="s">
        <v>155</v>
      </c>
      <c r="D50" s="339"/>
      <c r="E50" s="338"/>
      <c r="F50" s="340"/>
      <c r="G50" s="340"/>
      <c r="H50" s="318"/>
    </row>
    <row r="51" spans="3:8" ht="19.5" customHeight="1">
      <c r="C51" s="339" t="s">
        <v>165</v>
      </c>
      <c r="D51" s="339"/>
      <c r="E51" s="338"/>
      <c r="F51" s="340"/>
      <c r="G51" s="340"/>
      <c r="H51" s="318"/>
    </row>
    <row r="52" spans="3:5" ht="19.5" customHeight="1">
      <c r="C52" s="338" t="s">
        <v>35</v>
      </c>
      <c r="D52" s="338"/>
      <c r="E52" s="338"/>
    </row>
    <row r="53" spans="1:8" s="318" customFormat="1" ht="19.5" customHeight="1">
      <c r="A53" s="329"/>
      <c r="B53" s="329"/>
      <c r="C53" s="338" t="s">
        <v>35</v>
      </c>
      <c r="D53" s="338"/>
      <c r="E53" s="338"/>
      <c r="F53" s="329"/>
      <c r="G53" s="329"/>
      <c r="H53" s="329"/>
    </row>
    <row r="54" spans="1:8" s="302" customFormat="1" ht="19.5" customHeight="1">
      <c r="A54" s="329"/>
      <c r="B54" s="329"/>
      <c r="C54" s="329"/>
      <c r="D54" s="329"/>
      <c r="E54" s="329"/>
      <c r="F54" s="329"/>
      <c r="G54" s="329"/>
      <c r="H54" s="329"/>
    </row>
  </sheetData>
  <sheetProtection/>
  <mergeCells count="13">
    <mergeCell ref="A20:D20"/>
    <mergeCell ref="G3:H3"/>
    <mergeCell ref="G4:H4"/>
    <mergeCell ref="A21:D21"/>
    <mergeCell ref="C28:H28"/>
    <mergeCell ref="A22:D22"/>
    <mergeCell ref="G1:H1"/>
    <mergeCell ref="G2:H2"/>
    <mergeCell ref="C43:D43"/>
    <mergeCell ref="A25:D25"/>
    <mergeCell ref="A26:D26"/>
    <mergeCell ref="A1:D1"/>
    <mergeCell ref="A24:D24"/>
  </mergeCells>
  <printOptions horizontalCentered="1" verticalCentered="1"/>
  <pageMargins left="1.14" right="0" top="0.82" bottom="0.5" header="0.17" footer="0"/>
  <pageSetup fitToHeight="1" fitToWidth="1" horizontalDpi="300" verticalDpi="300" orientation="landscape" scale="39" r:id="rId1"/>
  <headerFooter alignWithMargins="0">
    <oddHeader>&amp;C&amp;"Arial,Bold"&amp;14Cash Advance Worksheet
</oddHeader>
    <oddFooter xml:space="preserve">&amp;CPage 7&amp;R&amp;8 </oddFooter>
  </headerFooter>
</worksheet>
</file>

<file path=xl/worksheets/sheet8.xml><?xml version="1.0" encoding="utf-8"?>
<worksheet xmlns="http://schemas.openxmlformats.org/spreadsheetml/2006/main" xmlns:r="http://schemas.openxmlformats.org/officeDocument/2006/relationships">
  <sheetPr>
    <tabColor indexed="24"/>
  </sheetPr>
  <dimension ref="A1:J55"/>
  <sheetViews>
    <sheetView zoomScalePageLayoutView="0" workbookViewId="0" topLeftCell="A1">
      <selection activeCell="B1" sqref="B1"/>
    </sheetView>
  </sheetViews>
  <sheetFormatPr defaultColWidth="9.140625" defaultRowHeight="12.75"/>
  <cols>
    <col min="1" max="1" width="43.8515625" style="621" customWidth="1"/>
    <col min="2" max="2" width="24.421875" style="621" customWidth="1"/>
    <col min="3" max="3" width="32.28125" style="621" customWidth="1"/>
    <col min="4" max="16384" width="9.140625" style="621" customWidth="1"/>
  </cols>
  <sheetData>
    <row r="1" spans="1:4" ht="13.5" thickBot="1">
      <c r="A1" s="724" t="s">
        <v>227</v>
      </c>
      <c r="B1" s="725">
        <f>'Invoice Cover Sheet-A'!B6:C6</f>
        <v>0</v>
      </c>
      <c r="C1" s="726"/>
      <c r="D1" s="723"/>
    </row>
    <row r="2" spans="1:4" ht="12.75">
      <c r="A2" s="727" t="s">
        <v>228</v>
      </c>
      <c r="B2" s="745">
        <f>'Invoice Cover Sheet-A'!H6</f>
        <v>0</v>
      </c>
      <c r="C2" s="731"/>
      <c r="D2" s="728"/>
    </row>
    <row r="3" spans="1:4" ht="13.5" thickBot="1">
      <c r="A3" s="734"/>
      <c r="B3" s="732" t="s">
        <v>221</v>
      </c>
      <c r="C3" s="730"/>
      <c r="D3" s="729"/>
    </row>
    <row r="4" spans="1:4" ht="16.5" thickBot="1" thickTop="1">
      <c r="A4" s="650"/>
      <c r="B4" s="643" t="s">
        <v>206</v>
      </c>
      <c r="C4" s="733" t="s">
        <v>26</v>
      </c>
      <c r="D4" s="649"/>
    </row>
    <row r="5" spans="1:4" ht="15.75" thickTop="1">
      <c r="A5" s="651" t="s">
        <v>0</v>
      </c>
      <c r="B5" s="541"/>
      <c r="C5" s="640"/>
      <c r="D5" s="649"/>
    </row>
    <row r="6" spans="1:4" ht="15.75" thickBot="1">
      <c r="A6" s="652" t="s">
        <v>207</v>
      </c>
      <c r="B6" s="542"/>
      <c r="C6" s="639"/>
      <c r="D6" s="649"/>
    </row>
    <row r="7" spans="1:4" ht="15.75" thickBot="1">
      <c r="A7" s="653"/>
      <c r="B7" s="714">
        <f>0</f>
        <v>0</v>
      </c>
      <c r="C7" s="644"/>
      <c r="D7" s="649"/>
    </row>
    <row r="8" spans="1:4" ht="15.75" thickBot="1">
      <c r="A8" s="654"/>
      <c r="B8" s="714">
        <f>0</f>
        <v>0</v>
      </c>
      <c r="C8" s="644"/>
      <c r="D8" s="649"/>
    </row>
    <row r="9" spans="1:4" ht="15.75" thickBot="1">
      <c r="A9" s="655"/>
      <c r="B9" s="714">
        <f>0</f>
        <v>0</v>
      </c>
      <c r="C9" s="644"/>
      <c r="D9" s="649"/>
    </row>
    <row r="10" spans="1:4" ht="15.75" thickBot="1">
      <c r="A10" s="655"/>
      <c r="B10" s="714">
        <f>0</f>
        <v>0</v>
      </c>
      <c r="C10" s="644"/>
      <c r="D10" s="649"/>
    </row>
    <row r="11" spans="1:4" ht="15.75" thickBot="1">
      <c r="A11" s="655"/>
      <c r="B11" s="714">
        <f>0</f>
        <v>0</v>
      </c>
      <c r="C11" s="644"/>
      <c r="D11" s="649"/>
    </row>
    <row r="12" spans="1:4" ht="15.75" thickBot="1">
      <c r="A12" s="656"/>
      <c r="B12" s="714">
        <f>0</f>
        <v>0</v>
      </c>
      <c r="C12" s="644"/>
      <c r="D12" s="649"/>
    </row>
    <row r="13" spans="1:4" ht="15.75" thickBot="1">
      <c r="A13" s="655"/>
      <c r="B13" s="714">
        <f>0</f>
        <v>0</v>
      </c>
      <c r="C13" s="644"/>
      <c r="D13" s="649"/>
    </row>
    <row r="14" spans="1:4" ht="15.75" thickBot="1">
      <c r="A14" s="656"/>
      <c r="B14" s="714">
        <f>0</f>
        <v>0</v>
      </c>
      <c r="C14" s="644"/>
      <c r="D14" s="649"/>
    </row>
    <row r="15" spans="1:4" ht="15.75" thickBot="1">
      <c r="A15" s="656"/>
      <c r="B15" s="714">
        <f>0</f>
        <v>0</v>
      </c>
      <c r="C15" s="644"/>
      <c r="D15" s="649"/>
    </row>
    <row r="16" spans="1:4" ht="15.75" thickBot="1">
      <c r="A16" s="658"/>
      <c r="B16" s="714">
        <f>0</f>
        <v>0</v>
      </c>
      <c r="C16" s="644"/>
      <c r="D16" s="649"/>
    </row>
    <row r="17" spans="1:4" ht="15.75" thickBot="1">
      <c r="A17" s="656"/>
      <c r="B17" s="714">
        <f>0</f>
        <v>0</v>
      </c>
      <c r="C17" s="644"/>
      <c r="D17" s="649"/>
    </row>
    <row r="18" spans="1:4" ht="15.75" thickBot="1">
      <c r="A18" s="655"/>
      <c r="B18" s="714">
        <f>0</f>
        <v>0</v>
      </c>
      <c r="C18" s="644"/>
      <c r="D18" s="649"/>
    </row>
    <row r="19" spans="1:4" ht="15.75" thickBot="1">
      <c r="A19" s="656"/>
      <c r="B19" s="714">
        <f>0</f>
        <v>0</v>
      </c>
      <c r="C19" s="644"/>
      <c r="D19" s="649"/>
    </row>
    <row r="20" spans="1:4" ht="15.75" thickBot="1">
      <c r="A20" s="658"/>
      <c r="B20" s="714">
        <f>0</f>
        <v>0</v>
      </c>
      <c r="C20" s="644"/>
      <c r="D20" s="649"/>
    </row>
    <row r="21" spans="1:9" ht="15.75" thickBot="1">
      <c r="A21" s="659"/>
      <c r="B21" s="543">
        <f>SUM(B7:B20)</f>
        <v>0</v>
      </c>
      <c r="C21" s="642"/>
      <c r="D21" s="649"/>
      <c r="H21" s="860"/>
      <c r="I21" s="860"/>
    </row>
    <row r="22" spans="1:4" ht="15.75" thickBot="1">
      <c r="A22" s="660"/>
      <c r="B22" s="540"/>
      <c r="C22" s="641"/>
      <c r="D22" s="649"/>
    </row>
    <row r="23" spans="1:4" ht="15">
      <c r="A23" s="651" t="s">
        <v>4</v>
      </c>
      <c r="B23" s="541"/>
      <c r="C23" s="640"/>
      <c r="D23" s="649"/>
    </row>
    <row r="24" spans="1:10" ht="15.75" thickBot="1">
      <c r="A24" s="652" t="s">
        <v>5</v>
      </c>
      <c r="B24" s="542"/>
      <c r="C24" s="639"/>
      <c r="D24" s="649"/>
      <c r="J24" s="638"/>
    </row>
    <row r="25" spans="1:10" ht="15">
      <c r="A25" s="657" t="s">
        <v>180</v>
      </c>
      <c r="B25" s="645">
        <f>B21*7.65%</f>
        <v>0</v>
      </c>
      <c r="C25" s="644"/>
      <c r="D25" s="649"/>
      <c r="J25" s="629"/>
    </row>
    <row r="26" spans="1:10" ht="15">
      <c r="A26" s="661" t="s">
        <v>181</v>
      </c>
      <c r="B26" s="539">
        <f>B21*3.8%</f>
        <v>0</v>
      </c>
      <c r="C26" s="644"/>
      <c r="D26" s="649"/>
      <c r="J26" s="637"/>
    </row>
    <row r="27" spans="1:10" ht="15">
      <c r="A27" s="661" t="s">
        <v>177</v>
      </c>
      <c r="B27" s="539">
        <f>B21*1.07%*105%</f>
        <v>0</v>
      </c>
      <c r="C27" s="644"/>
      <c r="D27" s="649"/>
      <c r="J27" s="629"/>
    </row>
    <row r="28" spans="1:10" ht="15">
      <c r="A28" s="661" t="s">
        <v>182</v>
      </c>
      <c r="B28" s="539">
        <f>0</f>
        <v>0</v>
      </c>
      <c r="C28" s="644"/>
      <c r="D28" s="649"/>
      <c r="J28" s="629"/>
    </row>
    <row r="29" spans="1:10" ht="15">
      <c r="A29" s="657" t="s">
        <v>183</v>
      </c>
      <c r="B29" s="539">
        <f>0</f>
        <v>0</v>
      </c>
      <c r="C29" s="644"/>
      <c r="D29" s="649"/>
      <c r="J29" s="629"/>
    </row>
    <row r="30" spans="1:10" ht="15.75" thickBot="1">
      <c r="A30" s="662"/>
      <c r="B30" s="539"/>
      <c r="C30" s="644"/>
      <c r="D30" s="649"/>
      <c r="J30" s="629"/>
    </row>
    <row r="31" spans="1:10" ht="15.75" thickBot="1">
      <c r="A31" s="636" t="s">
        <v>7</v>
      </c>
      <c r="B31" s="544">
        <f>SUM(B25:B30)</f>
        <v>0</v>
      </c>
      <c r="C31" s="635"/>
      <c r="D31" s="649"/>
      <c r="J31" s="629"/>
    </row>
    <row r="32" spans="1:10" ht="15.75" thickBot="1">
      <c r="A32" s="663"/>
      <c r="B32" s="545"/>
      <c r="C32" s="634"/>
      <c r="D32" s="649"/>
      <c r="J32" s="629"/>
    </row>
    <row r="33" spans="1:10" ht="15.75" thickBot="1">
      <c r="A33" s="636" t="s">
        <v>220</v>
      </c>
      <c r="B33" s="647">
        <f>B21+B31</f>
        <v>0</v>
      </c>
      <c r="C33" s="630"/>
      <c r="D33" s="649"/>
      <c r="J33" s="629"/>
    </row>
    <row r="34" spans="1:10" ht="15.75" thickBot="1">
      <c r="A34" s="664"/>
      <c r="B34" s="633"/>
      <c r="C34" s="632"/>
      <c r="D34" s="649"/>
      <c r="J34" s="629"/>
    </row>
    <row r="35" spans="1:10" ht="15.75" thickBot="1">
      <c r="A35" s="636" t="s">
        <v>219</v>
      </c>
      <c r="B35" s="631"/>
      <c r="C35" s="630"/>
      <c r="D35" s="649"/>
      <c r="J35" s="629"/>
    </row>
    <row r="36" spans="1:10" ht="15">
      <c r="A36" s="665" t="s">
        <v>9</v>
      </c>
      <c r="B36" s="735">
        <f>0</f>
        <v>0</v>
      </c>
      <c r="C36" s="624"/>
      <c r="D36" s="649"/>
      <c r="J36" s="629"/>
    </row>
    <row r="37" spans="1:10" ht="15">
      <c r="A37" s="665" t="s">
        <v>13</v>
      </c>
      <c r="B37" s="719"/>
      <c r="C37" s="624"/>
      <c r="D37" s="649"/>
      <c r="J37" s="629"/>
    </row>
    <row r="38" spans="1:10" ht="15">
      <c r="A38" s="665" t="s">
        <v>14</v>
      </c>
      <c r="B38" s="719"/>
      <c r="C38" s="624"/>
      <c r="D38" s="649"/>
      <c r="J38" s="629"/>
    </row>
    <row r="39" spans="1:10" ht="26.25">
      <c r="A39" s="666" t="s">
        <v>218</v>
      </c>
      <c r="B39" s="719"/>
      <c r="C39" s="624"/>
      <c r="D39" s="649"/>
      <c r="J39" s="629"/>
    </row>
    <row r="40" spans="1:4" ht="26.25">
      <c r="A40" s="666" t="s">
        <v>209</v>
      </c>
      <c r="B40" s="719"/>
      <c r="C40" s="624"/>
      <c r="D40" s="649"/>
    </row>
    <row r="41" spans="1:4" ht="15">
      <c r="A41" s="665" t="s">
        <v>178</v>
      </c>
      <c r="B41" s="719"/>
      <c r="C41" s="624"/>
      <c r="D41" s="649"/>
    </row>
    <row r="42" spans="1:4" ht="15">
      <c r="A42" s="665" t="s">
        <v>40</v>
      </c>
      <c r="B42" s="719"/>
      <c r="C42" s="624"/>
      <c r="D42" s="649"/>
    </row>
    <row r="43" spans="1:4" ht="15">
      <c r="A43" s="665" t="s">
        <v>210</v>
      </c>
      <c r="B43" s="719"/>
      <c r="C43" s="624"/>
      <c r="D43" s="649"/>
    </row>
    <row r="44" spans="1:4" ht="15">
      <c r="A44" s="665" t="s">
        <v>179</v>
      </c>
      <c r="B44" s="719"/>
      <c r="C44" s="624"/>
      <c r="D44" s="649"/>
    </row>
    <row r="45" spans="1:4" ht="15">
      <c r="A45" s="665" t="s">
        <v>85</v>
      </c>
      <c r="B45" s="719"/>
      <c r="C45" s="624"/>
      <c r="D45" s="649"/>
    </row>
    <row r="46" spans="1:4" ht="25.5" customHeight="1">
      <c r="A46" s="667" t="s">
        <v>222</v>
      </c>
      <c r="B46" s="720"/>
      <c r="C46" s="624"/>
      <c r="D46" s="649"/>
    </row>
    <row r="47" spans="1:4" ht="15.75" thickBot="1">
      <c r="A47" s="646" t="s">
        <v>217</v>
      </c>
      <c r="B47" s="721"/>
      <c r="C47" s="624"/>
      <c r="D47" s="649"/>
    </row>
    <row r="48" spans="1:4" ht="15.75" thickBot="1">
      <c r="A48" s="636" t="s">
        <v>22</v>
      </c>
      <c r="B48" s="543">
        <f>SUM(B36:B47)</f>
        <v>0</v>
      </c>
      <c r="C48" s="628"/>
      <c r="D48" s="649"/>
    </row>
    <row r="49" spans="1:4" ht="15.75" thickBot="1">
      <c r="A49" s="668"/>
      <c r="B49" s="627"/>
      <c r="C49" s="626"/>
      <c r="D49" s="649"/>
    </row>
    <row r="50" spans="1:4" ht="15.75" thickBot="1">
      <c r="A50" s="636" t="s">
        <v>216</v>
      </c>
      <c r="B50" s="625"/>
      <c r="C50" s="622"/>
      <c r="D50" s="649"/>
    </row>
    <row r="51" spans="1:4" ht="9" customHeight="1">
      <c r="A51" s="669"/>
      <c r="B51" s="539"/>
      <c r="C51" s="624"/>
      <c r="D51" s="649"/>
    </row>
    <row r="52" spans="1:4" ht="9" customHeight="1" thickBot="1">
      <c r="A52" s="670"/>
      <c r="B52" s="539"/>
      <c r="C52" s="624"/>
      <c r="D52" s="649"/>
    </row>
    <row r="53" spans="1:4" ht="15.75" thickBot="1">
      <c r="A53" s="636" t="s">
        <v>216</v>
      </c>
      <c r="B53" s="623"/>
      <c r="C53" s="622"/>
      <c r="D53" s="649"/>
    </row>
    <row r="54" spans="1:4" ht="8.25" customHeight="1" thickBot="1">
      <c r="A54" s="671"/>
      <c r="B54" s="546"/>
      <c r="C54" s="546"/>
      <c r="D54" s="649"/>
    </row>
    <row r="55" spans="1:4" ht="16.5" thickBot="1" thickTop="1">
      <c r="A55" s="672" t="s">
        <v>215</v>
      </c>
      <c r="B55" s="673">
        <f>B33+B48</f>
        <v>0</v>
      </c>
      <c r="C55" s="674"/>
      <c r="D55" s="675"/>
    </row>
  </sheetData>
  <sheetProtection/>
  <protectedRanges>
    <protectedRange sqref="B7:B20" name="Range1"/>
    <protectedRange sqref="C2" name="Range4"/>
  </protectedRanges>
  <mergeCells count="1">
    <mergeCell ref="H21:I21"/>
  </mergeCells>
  <printOptions/>
  <pageMargins left="0.75" right="0.76" top="0.28" bottom="0.25" header="0.28" footer="0.3"/>
  <pageSetup horizontalDpi="600" verticalDpi="600" orientation="portrait" scale="80" r:id="rId1"/>
  <rowBreaks count="2" manualBreakCount="2">
    <brk id="55" max="255" man="1"/>
    <brk id="57" max="255" man="1"/>
  </rowBreaks>
  <colBreaks count="1" manualBreakCount="1">
    <brk id="12"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wdc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wdc</dc:creator>
  <cp:keywords/>
  <dc:description/>
  <cp:lastModifiedBy>Terry, Kathleen</cp:lastModifiedBy>
  <cp:lastPrinted>2011-08-05T14:46:32Z</cp:lastPrinted>
  <dcterms:created xsi:type="dcterms:W3CDTF">2000-10-03T18:33:50Z</dcterms:created>
  <dcterms:modified xsi:type="dcterms:W3CDTF">2011-09-26T23:07:17Z</dcterms:modified>
  <cp:category/>
  <cp:version/>
  <cp:contentType/>
  <cp:contentStatus/>
</cp:coreProperties>
</file>